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2.xml" ContentType="application/vnd.openxmlformats-officedocument.spreadsheetml.comment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7" firstSheet="0" activeTab="6"/>
  </bookViews>
  <sheets>
    <sheet name="ToWe Total" sheetId="1" state="visible" r:id="rId2"/>
    <sheet name="Project Management" sheetId="2" state="visible" r:id="rId3"/>
    <sheet name="Transnational Meetings" sheetId="3" state="visible" r:id="rId4"/>
    <sheet name="Intellectual Outputs" sheetId="4" state="visible" r:id="rId5"/>
    <sheet name="Multiplier Events" sheetId="5" state="visible" r:id="rId6"/>
    <sheet name="Training Activities" sheetId="6" state="visible" r:id="rId7"/>
    <sheet name="Exceptional Costs" sheetId="7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/>
  </authors>
  <commentList>
    <comment ref="A40" authorId="0">
      <text>
        <r>
          <rPr>
            <sz val="11"/>
            <color rgb="FF000000"/>
            <rFont val="Calibri"/>
            <family val="2"/>
            <charset val="1"/>
          </rPr>
          <t>Sutherland, Helen:
</t>
        </r>
        <r>
          <rPr>
            <sz val="11"/>
            <color rgb="FF000000"/>
            <rFont val="Calibri"/>
            <family val="2"/>
            <charset val="1"/>
          </rPr>
          <t>UiS and URL only
100% cost in Expenditure Incurred. 75% in Expenditure Claiming</t>
        </r>
      </text>
    </comment>
    <comment ref="B9" authorId="0">
      <text>
        <r>
          <rPr>
            <sz val="9"/>
            <color rgb="FF000000"/>
            <rFont val="Calibri"/>
            <family val="2"/>
            <charset val="1"/>
          </rPr>
          <t>Sutherland, Helen:
</t>
        </r>
        <r>
          <rPr>
            <sz val="9"/>
            <color rgb="FF000000"/>
            <rFont val="Tahoma"/>
            <family val="2"/>
            <charset val="1"/>
          </rPr>
          <t>The flat rate for this is </t>
        </r>
        <r>
          <rPr>
            <sz val="11"/>
            <color rgb="FF000000"/>
            <rFont val="Calibri"/>
            <family val="2"/>
            <charset val="1"/>
          </rPr>
          <t>€</t>
        </r>
        <r>
          <rPr>
            <sz val="11"/>
            <color rgb="FF000000"/>
            <rFont val="Calibri"/>
            <family val="2"/>
            <charset val="1"/>
          </rPr>
          <t>250 per month.</t>
        </r>
      </text>
    </comment>
    <comment ref="B20" authorId="0">
      <text>
        <r>
          <rPr>
            <sz val="9"/>
            <color rgb="FF000000"/>
            <rFont val="Calibri"/>
            <family val="2"/>
            <charset val="1"/>
          </rPr>
          <t>Sutherland, Helen:
</t>
        </r>
        <r>
          <rPr>
            <sz val="9"/>
            <color rgb="FF000000"/>
            <rFont val="Tahoma"/>
            <family val="2"/>
            <charset val="1"/>
          </rPr>
          <t>The flat rate for this is </t>
        </r>
        <r>
          <rPr>
            <sz val="11"/>
            <color rgb="FF000000"/>
            <rFont val="Calibri"/>
            <family val="2"/>
            <charset val="1"/>
          </rPr>
          <t>€</t>
        </r>
        <r>
          <rPr>
            <sz val="11"/>
            <color rgb="FF000000"/>
            <rFont val="Calibri"/>
            <family val="2"/>
            <charset val="1"/>
          </rPr>
          <t>250 per month.</t>
        </r>
      </text>
    </comment>
    <comment ref="C8" authorId="0">
      <text>
        <r>
          <rPr>
            <sz val="11"/>
            <color rgb="FF000000"/>
            <rFont val="Calibri"/>
            <family val="2"/>
            <charset val="1"/>
          </rPr>
          <t>Sutherland, Helen:
</t>
        </r>
        <r>
          <rPr>
            <sz val="11"/>
            <color rgb="FF000000"/>
            <rFont val="Calibri"/>
            <family val="2"/>
            <charset val="1"/>
          </rPr>
          <t>This is for the actual expenditure which maybe more or less than the flat rate provided.</t>
        </r>
      </text>
    </comment>
    <comment ref="C19" authorId="0">
      <text>
        <r>
          <rPr>
            <sz val="11"/>
            <color rgb="FF000000"/>
            <rFont val="Calibri"/>
            <family val="2"/>
            <charset val="1"/>
          </rPr>
          <t>Sutherland, Helen:
</t>
        </r>
        <r>
          <rPr>
            <sz val="11"/>
            <color rgb="FF000000"/>
            <rFont val="Calibri"/>
            <family val="2"/>
            <charset val="1"/>
          </rPr>
          <t>This is for the actual expenditure which maybe more or less than the flat rate provided.</t>
        </r>
      </text>
    </comment>
    <comment ref="D8" authorId="0">
      <text>
        <r>
          <rPr>
            <sz val="11"/>
            <color rgb="FF000000"/>
            <rFont val="Calibri"/>
            <family val="2"/>
            <charset val="1"/>
          </rPr>
          <t>Sutherland, Helen:
</t>
        </r>
        <r>
          <rPr>
            <sz val="11"/>
            <color rgb="FF000000"/>
            <rFont val="Calibri"/>
            <family val="2"/>
            <charset val="1"/>
          </rPr>
          <t>This relates to actual claim against the flate rate</t>
        </r>
      </text>
    </comment>
    <comment ref="D19" authorId="0">
      <text>
        <r>
          <rPr>
            <sz val="11"/>
            <color rgb="FF000000"/>
            <rFont val="Calibri"/>
            <family val="2"/>
            <charset val="1"/>
          </rPr>
          <t>Sutherland, Helen:
</t>
        </r>
        <r>
          <rPr>
            <sz val="11"/>
            <color rgb="FF000000"/>
            <rFont val="Calibri"/>
            <family val="2"/>
            <charset val="1"/>
          </rPr>
          <t>This relates to actual claim against the flate rate</t>
        </r>
      </text>
    </comment>
  </commentList>
</comments>
</file>

<file path=xl/comments2.xml><?xml version="1.0" encoding="utf-8"?>
<comments xmlns="http://schemas.openxmlformats.org/spreadsheetml/2006/main" xmlns:xdr="http://schemas.openxmlformats.org/drawingml/2006/spreadsheetDrawing">
  <authors>
    <author/>
  </authors>
  <commentList>
    <comment ref="B4" authorId="0">
      <text>
        <r>
          <rPr>
            <sz val="9"/>
            <color rgb="FF000000"/>
            <rFont val="Calibri"/>
            <family val="2"/>
            <charset val="1"/>
          </rPr>
          <t>Sutherland, Helen:
</t>
        </r>
        <r>
          <rPr>
            <sz val="9"/>
            <color rgb="FF000000"/>
            <rFont val="Tahoma"/>
            <family val="2"/>
            <charset val="1"/>
          </rPr>
          <t>The flat rate for this is </t>
        </r>
        <r>
          <rPr>
            <sz val="11"/>
            <color rgb="FF000000"/>
            <rFont val="Calibri"/>
            <family val="2"/>
            <charset val="1"/>
          </rPr>
          <t>€</t>
        </r>
        <r>
          <rPr>
            <sz val="11"/>
            <color rgb="FF000000"/>
            <rFont val="Calibri"/>
            <family val="2"/>
            <charset val="1"/>
          </rPr>
          <t>250 per month.</t>
        </r>
      </text>
    </comment>
    <comment ref="C4" authorId="0">
      <text>
        <r>
          <rPr>
            <sz val="11"/>
            <color rgb="FF000000"/>
            <rFont val="Calibri"/>
            <family val="2"/>
            <charset val="1"/>
          </rPr>
          <t>Sutherland, Helen:
</t>
        </r>
        <r>
          <rPr>
            <sz val="11"/>
            <color rgb="FF000000"/>
            <rFont val="Calibri"/>
            <family val="2"/>
            <charset val="1"/>
          </rPr>
          <t>Identify how many months you are claiming for.
For example September to February = 6 months.</t>
        </r>
      </text>
    </comment>
  </commentList>
</comments>
</file>

<file path=xl/sharedStrings.xml><?xml version="1.0" encoding="utf-8"?>
<sst xmlns="http://schemas.openxmlformats.org/spreadsheetml/2006/main" count="206" uniqueCount="90">
  <si>
    <t>ToWe - 2015-1-UK01-KA201-013431</t>
  </si>
  <si>
    <t>Name of the Institution: </t>
  </si>
  <si>
    <t>Reporting period:    </t>
  </si>
  <si>
    <t>August 2016 - October 2016</t>
  </si>
  <si>
    <t>Overview of Expenditure</t>
  </si>
  <si>
    <t>Budget Items</t>
  </si>
  <si>
    <t>Flat Rate</t>
  </si>
  <si>
    <t>Expenditure Incurred</t>
  </si>
  <si>
    <t>Expenditure Claiming</t>
  </si>
  <si>
    <t>Total in Euros</t>
  </si>
  <si>
    <t>Project Management</t>
  </si>
  <si>
    <t>Transnational Meetings</t>
  </si>
  <si>
    <t>Intellectual Outputs</t>
  </si>
  <si>
    <t>Multiplier Events</t>
  </si>
  <si>
    <t>Training Activities-Travel</t>
  </si>
  <si>
    <t>Training Activities-Individual Support</t>
  </si>
  <si>
    <t>Exceptional Costs </t>
  </si>
  <si>
    <t>Transnational Meetings -M1</t>
  </si>
  <si>
    <t>Transnational Meetings -M2</t>
  </si>
  <si>
    <t>Transnational Meetings -M3</t>
  </si>
  <si>
    <t>Transnational Meetings -M4</t>
  </si>
  <si>
    <t>Intellectual Output 1</t>
  </si>
  <si>
    <t>Intellectual Output 2</t>
  </si>
  <si>
    <t>Intellectual Output 3</t>
  </si>
  <si>
    <t>Intellectual Output 4</t>
  </si>
  <si>
    <t>Intellectual Output 5</t>
  </si>
  <si>
    <t>Intellectual Output 6</t>
  </si>
  <si>
    <t>Intellectual Output 7</t>
  </si>
  <si>
    <t>Multiplier Event E1</t>
  </si>
  <si>
    <t>Multiplier Event E2</t>
  </si>
  <si>
    <t>Multiplier Event E3</t>
  </si>
  <si>
    <t>Multiplier Event E4</t>
  </si>
  <si>
    <t>Training Activities-C1-Travel</t>
  </si>
  <si>
    <t>Training Activities-C1-Individual Support</t>
  </si>
  <si>
    <t>Training Activities-C2-Travel</t>
  </si>
  <si>
    <t>Training Activities-C2-Individual Support</t>
  </si>
  <si>
    <t>ToWe Project Management Costs (1.1)</t>
  </si>
  <si>
    <t>Months Claiming </t>
  </si>
  <si>
    <t>Total</t>
  </si>
  <si>
    <t>Flat Rate </t>
  </si>
  <si>
    <t>ToWe Transnational meeting cost (1.2)</t>
  </si>
  <si>
    <t>M1</t>
  </si>
  <si>
    <t>Name </t>
  </si>
  <si>
    <t>M2</t>
  </si>
  <si>
    <t>M3</t>
  </si>
  <si>
    <t>M4</t>
  </si>
  <si>
    <t>ToWe Intellectual Output Costs (1.3)</t>
  </si>
  <si>
    <t>IO1</t>
  </si>
  <si>
    <t>Teacher/Trainers/Researcher</t>
  </si>
  <si>
    <t>Number of Days</t>
  </si>
  <si>
    <t>IO2</t>
  </si>
  <si>
    <t>IO3</t>
  </si>
  <si>
    <t>NATALIA TURMO</t>
  </si>
  <si>
    <t>SILVIA TURMO</t>
  </si>
  <si>
    <t>IO4</t>
  </si>
  <si>
    <t>IO5</t>
  </si>
  <si>
    <t>IO6</t>
  </si>
  <si>
    <t>IO7</t>
  </si>
  <si>
    <t>IOs</t>
  </si>
  <si>
    <t>ToWe Multiplier Costs (1.4)</t>
  </si>
  <si>
    <t>E1 - International Trainers' Workshop</t>
  </si>
  <si>
    <t>International-Number of Delegates </t>
  </si>
  <si>
    <t>Actual-International-Number of Delegates </t>
  </si>
  <si>
    <t>Local-Number of Delegates</t>
  </si>
  <si>
    <t>Actual-Local-Number of Delegates </t>
  </si>
  <si>
    <t>Kingston University</t>
  </si>
  <si>
    <t>E2 -Local Practitioner Workshop</t>
  </si>
  <si>
    <t>Achieving For Children</t>
  </si>
  <si>
    <t>E3 -Local Practitioner Workshop</t>
  </si>
  <si>
    <t>Sandnes Kommune</t>
  </si>
  <si>
    <t>E4 -Local Practitioner Workshop</t>
  </si>
  <si>
    <t>University of Ramon Llull</t>
  </si>
  <si>
    <t>ToWe Training Activities  - Travel (1.5.1)</t>
  </si>
  <si>
    <t>C1 - Contextualisation of toddler wellbeing </t>
  </si>
  <si>
    <t>Participants</t>
  </si>
  <si>
    <t>ToWe Training activities - Individual Support (1.5.2)</t>
  </si>
  <si>
    <t>Totals</t>
  </si>
  <si>
    <t>Travel</t>
  </si>
  <si>
    <t>Individual Support</t>
  </si>
  <si>
    <t>C2 -Job Shadowing</t>
  </si>
  <si>
    <t>C1</t>
  </si>
  <si>
    <t>C2</t>
  </si>
  <si>
    <t>ToWe Exceptional Costs</t>
  </si>
  <si>
    <t>For UiS and URL use only</t>
  </si>
  <si>
    <t>Grant</t>
  </si>
  <si>
    <t>Expenditure</t>
  </si>
  <si>
    <t>25% Contribution</t>
  </si>
  <si>
    <t>Total EU Grant Claiming</t>
  </si>
  <si>
    <t>University of Stavanger</t>
  </si>
  <si>
    <t>University of Ramon Lull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</si>
</sst>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%"/>
    <numFmt numFmtId="166" formatCode="#,##0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color rgb="FF000000"/>
      <name val="Tahoma"/>
      <family val="2"/>
      <charset val="1"/>
    </font>
    <font>
      <sz val="9"/>
      <color rgb="FF000000"/>
      <name val="Calibri"/>
      <family val="2"/>
      <charset val="1"/>
    </font>
    <font>
      <sz val="11"/>
      <color rgb="FFFF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double"/>
      <bottom style="thin"/>
      <diagonal/>
    </border>
    <border diagonalUp="false" diagonalDown="false">
      <left style="double"/>
      <right style="thin"/>
      <top style="double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double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4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RowHeight="15"/>
  <cols>
    <col collapsed="false" hidden="false" max="1" min="1" style="0" width="36.719387755102"/>
    <col collapsed="false" hidden="false" max="2" min="2" style="0" width="8.36734693877551"/>
    <col collapsed="false" hidden="false" max="3" min="3" style="0" width="19.4387755102041"/>
    <col collapsed="false" hidden="false" max="4" min="4" style="0" width="19.7091836734694"/>
    <col collapsed="false" hidden="false" max="5" min="5" style="0" width="12.5561224489796"/>
    <col collapsed="false" hidden="false" max="1025" min="6" style="0" width="8.36734693877551"/>
  </cols>
  <sheetData>
    <row r="1" customFormat="false" ht="15" hidden="false" customHeight="false" outlineLevel="0" collapsed="false">
      <c r="A1" s="1" t="s">
        <v>0</v>
      </c>
      <c r="B1" s="1"/>
      <c r="C1" s="1"/>
      <c r="D1" s="1"/>
    </row>
    <row r="3" customFormat="false" ht="15" hidden="false" customHeight="false" outlineLevel="0" collapsed="false">
      <c r="A3" s="2" t="s">
        <v>1</v>
      </c>
      <c r="B3" s="3"/>
      <c r="C3" s="3"/>
      <c r="D3" s="3"/>
    </row>
    <row r="4" customFormat="false" ht="15" hidden="false" customHeight="false" outlineLevel="0" collapsed="false">
      <c r="A4" s="2" t="s">
        <v>2</v>
      </c>
      <c r="B4" s="3" t="s">
        <v>3</v>
      </c>
      <c r="C4" s="3"/>
      <c r="D4" s="3"/>
    </row>
    <row r="6" customFormat="false" ht="15" hidden="false" customHeight="false" outlineLevel="0" collapsed="false">
      <c r="A6" s="4" t="s">
        <v>4</v>
      </c>
    </row>
    <row r="8" customFormat="false" ht="15" hidden="false" customHeight="false" outlineLevel="0" collapsed="false">
      <c r="A8" s="2" t="s">
        <v>5</v>
      </c>
      <c r="B8" s="5" t="s">
        <v>6</v>
      </c>
      <c r="C8" s="2" t="s">
        <v>7</v>
      </c>
      <c r="D8" s="6" t="s">
        <v>8</v>
      </c>
      <c r="E8" s="2" t="s">
        <v>9</v>
      </c>
    </row>
    <row r="9" customFormat="false" ht="15" hidden="false" customHeight="false" outlineLevel="0" collapsed="false">
      <c r="A9" s="2" t="s">
        <v>10</v>
      </c>
      <c r="B9" s="5" t="n">
        <v>250</v>
      </c>
      <c r="C9" s="6" t="n">
        <v>0</v>
      </c>
      <c r="D9" s="6" t="n">
        <f aca="false">D20</f>
        <v>750</v>
      </c>
      <c r="E9" s="2" t="n">
        <f aca="false">D9</f>
        <v>750</v>
      </c>
    </row>
    <row r="10" customFormat="false" ht="15" hidden="false" customHeight="false" outlineLevel="0" collapsed="false">
      <c r="A10" s="2" t="s">
        <v>11</v>
      </c>
      <c r="B10" s="5" t="n">
        <v>575</v>
      </c>
      <c r="C10" s="6" t="n">
        <f aca="false">C21+C22+C23+C24</f>
        <v>0</v>
      </c>
      <c r="D10" s="6" t="n">
        <f aca="false">D21+D22+D23+D24</f>
        <v>0</v>
      </c>
      <c r="E10" s="2" t="n">
        <f aca="false">D10</f>
        <v>0</v>
      </c>
    </row>
    <row r="11" customFormat="false" ht="15" hidden="false" customHeight="false" outlineLevel="0" collapsed="false">
      <c r="A11" s="2" t="s">
        <v>12</v>
      </c>
      <c r="B11" s="5" t="n">
        <v>137</v>
      </c>
      <c r="C11" s="6" t="n">
        <v>0</v>
      </c>
      <c r="D11" s="6" t="n">
        <f aca="false">E25+E26+E27+E28+E29+E30+E31</f>
        <v>1918</v>
      </c>
      <c r="E11" s="2" t="n">
        <f aca="false">D11</f>
        <v>1918</v>
      </c>
    </row>
    <row r="12" customFormat="false" ht="15" hidden="false" customHeight="false" outlineLevel="0" collapsed="false">
      <c r="A12" s="2" t="s">
        <v>13</v>
      </c>
      <c r="B12" s="5" t="n">
        <v>100</v>
      </c>
      <c r="C12" s="6" t="n">
        <v>0</v>
      </c>
      <c r="D12" s="6" t="n">
        <f aca="false">E32+E33+E34+E35</f>
        <v>0</v>
      </c>
      <c r="E12" s="2" t="n">
        <f aca="false">D12</f>
        <v>0</v>
      </c>
    </row>
    <row r="13" customFormat="false" ht="15" hidden="false" customHeight="false" outlineLevel="0" collapsed="false">
      <c r="A13" s="2" t="s">
        <v>14</v>
      </c>
      <c r="B13" s="5" t="n">
        <v>275</v>
      </c>
      <c r="C13" s="6" t="n">
        <f aca="false">C36+C38</f>
        <v>0</v>
      </c>
      <c r="D13" s="6" t="n">
        <f aca="false">E36+E38</f>
        <v>0</v>
      </c>
      <c r="E13" s="2" t="n">
        <f aca="false">D13</f>
        <v>0</v>
      </c>
    </row>
    <row r="14" customFormat="false" ht="15" hidden="false" customHeight="false" outlineLevel="0" collapsed="false">
      <c r="A14" s="7" t="s">
        <v>15</v>
      </c>
      <c r="B14" s="5" t="n">
        <v>500</v>
      </c>
      <c r="C14" s="6" t="n">
        <f aca="false">C37+C39</f>
        <v>0</v>
      </c>
      <c r="D14" s="6" t="n">
        <f aca="false">E37+E39</f>
        <v>0</v>
      </c>
      <c r="E14" s="2" t="n">
        <f aca="false">D14</f>
        <v>0</v>
      </c>
    </row>
    <row r="15" customFormat="false" ht="15.75" hidden="false" customHeight="false" outlineLevel="0" collapsed="false">
      <c r="A15" s="2" t="s">
        <v>16</v>
      </c>
      <c r="B15" s="5"/>
      <c r="C15" s="6" t="n">
        <f aca="false">C40</f>
        <v>0</v>
      </c>
      <c r="D15" s="6" t="n">
        <f aca="false">E40</f>
        <v>0</v>
      </c>
      <c r="E15" s="8" t="n">
        <f aca="false">D15</f>
        <v>0</v>
      </c>
    </row>
    <row r="16" customFormat="false" ht="15.75" hidden="false" customHeight="false" outlineLevel="0" collapsed="false">
      <c r="E16" s="9" t="n">
        <f aca="false">SUM(E9:E15)</f>
        <v>2668</v>
      </c>
    </row>
    <row r="19" customFormat="false" ht="15" hidden="false" customHeight="false" outlineLevel="0" collapsed="false">
      <c r="A19" s="2" t="s">
        <v>5</v>
      </c>
      <c r="B19" s="5" t="s">
        <v>6</v>
      </c>
      <c r="C19" s="2" t="s">
        <v>7</v>
      </c>
      <c r="D19" s="2" t="s">
        <v>8</v>
      </c>
      <c r="E19" s="2" t="s">
        <v>9</v>
      </c>
    </row>
    <row r="20" customFormat="false" ht="15" hidden="false" customHeight="false" outlineLevel="0" collapsed="false">
      <c r="A20" s="2" t="s">
        <v>10</v>
      </c>
      <c r="B20" s="5" t="n">
        <v>250</v>
      </c>
      <c r="C20" s="6"/>
      <c r="D20" s="6" t="n">
        <f aca="false">'Project Management'!E4</f>
        <v>750</v>
      </c>
      <c r="E20" s="2" t="n">
        <f aca="false">D20</f>
        <v>750</v>
      </c>
    </row>
    <row r="21" customFormat="false" ht="15" hidden="false" customHeight="false" outlineLevel="0" collapsed="false">
      <c r="A21" s="6" t="s">
        <v>17</v>
      </c>
      <c r="B21" s="5" t="n">
        <v>575</v>
      </c>
      <c r="C21" s="6" t="n">
        <f aca="false">'Transnational Meetings'!C6</f>
        <v>0</v>
      </c>
      <c r="D21" s="6" t="n">
        <f aca="false">'Transnational Meetings'!E6:E6</f>
        <v>0</v>
      </c>
      <c r="E21" s="2" t="n">
        <f aca="false">D21</f>
        <v>0</v>
      </c>
    </row>
    <row r="22" customFormat="false" ht="15" hidden="false" customHeight="false" outlineLevel="0" collapsed="false">
      <c r="A22" s="2" t="s">
        <v>18</v>
      </c>
      <c r="B22" s="5" t="n">
        <v>575</v>
      </c>
      <c r="C22" s="6" t="n">
        <f aca="false">'Transnational Meetings'!C12</f>
        <v>0</v>
      </c>
      <c r="D22" s="6" t="n">
        <f aca="false">'Transnational Meetings'!E12:E12</f>
        <v>0</v>
      </c>
      <c r="E22" s="2" t="n">
        <f aca="false">D22</f>
        <v>0</v>
      </c>
    </row>
    <row r="23" customFormat="false" ht="15" hidden="false" customHeight="false" outlineLevel="0" collapsed="false">
      <c r="A23" s="2" t="s">
        <v>19</v>
      </c>
      <c r="B23" s="5" t="n">
        <v>575</v>
      </c>
      <c r="C23" s="6" t="n">
        <f aca="false">'Transnational Meetings'!C18</f>
        <v>0</v>
      </c>
      <c r="D23" s="6" t="n">
        <f aca="false">'Transnational Meetings'!E18:E18</f>
        <v>0</v>
      </c>
      <c r="E23" s="2" t="n">
        <f aca="false">D23</f>
        <v>0</v>
      </c>
    </row>
    <row r="24" customFormat="false" ht="15" hidden="false" customHeight="false" outlineLevel="0" collapsed="false">
      <c r="A24" s="2" t="s">
        <v>20</v>
      </c>
      <c r="B24" s="5" t="n">
        <v>575</v>
      </c>
      <c r="C24" s="6" t="n">
        <f aca="false">'Transnational Meetings'!C24</f>
        <v>0</v>
      </c>
      <c r="D24" s="6" t="n">
        <f aca="false">'Transnational Meetings'!E24:E24</f>
        <v>0</v>
      </c>
      <c r="E24" s="2" t="n">
        <f aca="false">D24</f>
        <v>0</v>
      </c>
    </row>
    <row r="25" customFormat="false" ht="15" hidden="false" customHeight="false" outlineLevel="0" collapsed="false">
      <c r="A25" s="2" t="s">
        <v>21</v>
      </c>
      <c r="B25" s="5" t="n">
        <v>137</v>
      </c>
      <c r="C25" s="6"/>
      <c r="D25" s="6" t="n">
        <f aca="false">'Intellectual Outputs'!D10:D10</f>
        <v>0</v>
      </c>
      <c r="E25" s="2" t="n">
        <f aca="false">D25</f>
        <v>0</v>
      </c>
    </row>
    <row r="26" customFormat="false" ht="15" hidden="false" customHeight="false" outlineLevel="0" collapsed="false">
      <c r="A26" s="2" t="s">
        <v>22</v>
      </c>
      <c r="B26" s="10" t="n">
        <v>137</v>
      </c>
      <c r="C26" s="2"/>
      <c r="D26" s="6" t="n">
        <f aca="false">'Intellectual Outputs'!D19:D19</f>
        <v>0</v>
      </c>
      <c r="E26" s="2" t="n">
        <f aca="false">D26</f>
        <v>0</v>
      </c>
    </row>
    <row r="27" customFormat="false" ht="15" hidden="false" customHeight="false" outlineLevel="0" collapsed="false">
      <c r="A27" s="2" t="s">
        <v>23</v>
      </c>
      <c r="B27" s="10" t="n">
        <v>137</v>
      </c>
      <c r="C27" s="2"/>
      <c r="D27" s="6" t="n">
        <f aca="false">'Intellectual Outputs'!D28:D28</f>
        <v>465.8</v>
      </c>
      <c r="E27" s="2" t="n">
        <f aca="false">D27</f>
        <v>465.8</v>
      </c>
    </row>
    <row r="28" customFormat="false" ht="15" hidden="false" customHeight="false" outlineLevel="0" collapsed="false">
      <c r="A28" s="2" t="s">
        <v>24</v>
      </c>
      <c r="B28" s="10" t="n">
        <v>137</v>
      </c>
      <c r="C28" s="6"/>
      <c r="D28" s="6" t="n">
        <f aca="false">'Intellectual Outputs'!D37:D37</f>
        <v>548</v>
      </c>
      <c r="E28" s="2" t="n">
        <f aca="false">D28</f>
        <v>548</v>
      </c>
    </row>
    <row r="29" customFormat="false" ht="15" hidden="false" customHeight="false" outlineLevel="0" collapsed="false">
      <c r="A29" s="2" t="s">
        <v>25</v>
      </c>
      <c r="B29" s="5" t="n">
        <v>137</v>
      </c>
      <c r="C29" s="6"/>
      <c r="D29" s="6" t="n">
        <f aca="false">'Intellectual Outputs'!D46:D46</f>
        <v>191.8</v>
      </c>
      <c r="E29" s="2" t="n">
        <f aca="false">D29</f>
        <v>191.8</v>
      </c>
    </row>
    <row r="30" customFormat="false" ht="15" hidden="false" customHeight="false" outlineLevel="0" collapsed="false">
      <c r="A30" s="2" t="s">
        <v>26</v>
      </c>
      <c r="B30" s="5" t="n">
        <v>137</v>
      </c>
      <c r="C30" s="6"/>
      <c r="D30" s="6" t="n">
        <f aca="false">'Intellectual Outputs'!D55:D55</f>
        <v>712.4</v>
      </c>
      <c r="E30" s="2" t="n">
        <f aca="false">D30</f>
        <v>712.4</v>
      </c>
    </row>
    <row r="31" customFormat="false" ht="15" hidden="false" customHeight="false" outlineLevel="0" collapsed="false">
      <c r="A31" s="2" t="s">
        <v>27</v>
      </c>
      <c r="B31" s="5" t="n">
        <v>137</v>
      </c>
      <c r="C31" s="6"/>
      <c r="D31" s="6" t="n">
        <f aca="false">'Intellectual Outputs'!D64:D64</f>
        <v>0</v>
      </c>
      <c r="E31" s="2" t="n">
        <f aca="false">D31</f>
        <v>0</v>
      </c>
    </row>
    <row r="32" customFormat="false" ht="15" hidden="false" customHeight="false" outlineLevel="0" collapsed="false">
      <c r="A32" s="6" t="s">
        <v>28</v>
      </c>
      <c r="B32" s="5" t="n">
        <v>100</v>
      </c>
      <c r="C32" s="6"/>
      <c r="D32" s="6" t="n">
        <f aca="false">'Multiplier Events'!I5:I5</f>
        <v>0</v>
      </c>
      <c r="E32" s="2" t="n">
        <f aca="false">D32</f>
        <v>0</v>
      </c>
    </row>
    <row r="33" customFormat="false" ht="15" hidden="false" customHeight="false" outlineLevel="0" collapsed="false">
      <c r="A33" s="2" t="s">
        <v>29</v>
      </c>
      <c r="B33" s="10" t="n">
        <v>100</v>
      </c>
      <c r="C33" s="2"/>
      <c r="D33" s="2" t="n">
        <f aca="false">'Multiplier Events'!E10:E10</f>
        <v>0</v>
      </c>
      <c r="E33" s="2" t="n">
        <f aca="false">D33</f>
        <v>0</v>
      </c>
    </row>
    <row r="34" customFormat="false" ht="15" hidden="false" customHeight="false" outlineLevel="0" collapsed="false">
      <c r="A34" s="2" t="s">
        <v>30</v>
      </c>
      <c r="B34" s="10" t="n">
        <v>100</v>
      </c>
      <c r="C34" s="2"/>
      <c r="D34" s="2" t="n">
        <f aca="false">'Multiplier Events'!E15:E15</f>
        <v>0</v>
      </c>
      <c r="E34" s="2" t="n">
        <f aca="false">D34</f>
        <v>0</v>
      </c>
    </row>
    <row r="35" customFormat="false" ht="15" hidden="false" customHeight="false" outlineLevel="0" collapsed="false">
      <c r="A35" s="2" t="s">
        <v>31</v>
      </c>
      <c r="B35" s="10" t="n">
        <v>100</v>
      </c>
      <c r="C35" s="2"/>
      <c r="D35" s="2" t="n">
        <f aca="false">'Multiplier Events'!E20:E20</f>
        <v>0</v>
      </c>
      <c r="E35" s="2" t="n">
        <f aca="false">D35</f>
        <v>0</v>
      </c>
    </row>
    <row r="36" customFormat="false" ht="15" hidden="false" customHeight="false" outlineLevel="0" collapsed="false">
      <c r="A36" s="6" t="s">
        <v>32</v>
      </c>
      <c r="B36" s="5" t="n">
        <v>275</v>
      </c>
      <c r="C36" s="6" t="n">
        <f aca="false">'Training Activities'!C10</f>
        <v>0</v>
      </c>
      <c r="D36" s="6" t="n">
        <f aca="false">'Training Activities'!F21:F21</f>
        <v>0</v>
      </c>
      <c r="E36" s="2" t="n">
        <f aca="false">D36</f>
        <v>0</v>
      </c>
    </row>
    <row r="37" customFormat="false" ht="15" hidden="false" customHeight="false" outlineLevel="0" collapsed="false">
      <c r="A37" s="7" t="s">
        <v>33</v>
      </c>
      <c r="B37" s="5" t="n">
        <v>500</v>
      </c>
      <c r="C37" s="6" t="n">
        <f aca="false">'Training Activities'!C21</f>
        <v>0</v>
      </c>
      <c r="D37" s="6" t="n">
        <f aca="false">'Training Activities'!D26</f>
        <v>0</v>
      </c>
      <c r="E37" s="2" t="n">
        <f aca="false">D37</f>
        <v>0</v>
      </c>
    </row>
    <row r="38" customFormat="false" ht="15" hidden="false" customHeight="false" outlineLevel="0" collapsed="false">
      <c r="A38" s="2" t="s">
        <v>34</v>
      </c>
      <c r="B38" s="10" t="n">
        <v>275</v>
      </c>
      <c r="C38" s="2" t="n">
        <f aca="false">'Training Activities'!C54</f>
        <v>0</v>
      </c>
      <c r="D38" s="2" t="n">
        <f aca="false">'Training Activities'!E42:E42</f>
        <v>0</v>
      </c>
      <c r="E38" s="2" t="n">
        <f aca="false">D38</f>
        <v>0</v>
      </c>
    </row>
    <row r="39" customFormat="false" ht="15" hidden="false" customHeight="false" outlineLevel="0" collapsed="false">
      <c r="A39" s="2" t="s">
        <v>35</v>
      </c>
      <c r="B39" s="10" t="n">
        <v>500</v>
      </c>
      <c r="C39" s="2" t="n">
        <f aca="false">'Training Activities'!C60</f>
        <v>0</v>
      </c>
      <c r="D39" s="2" t="n">
        <f aca="false">'Training Activities'!F54:F54</f>
        <v>0</v>
      </c>
      <c r="E39" s="2" t="n">
        <f aca="false">D39</f>
        <v>0</v>
      </c>
    </row>
    <row r="40" customFormat="false" ht="15" hidden="false" customHeight="false" outlineLevel="0" collapsed="false">
      <c r="A40" s="6" t="s">
        <v>16</v>
      </c>
      <c r="B40" s="5"/>
      <c r="C40" s="6"/>
      <c r="D40" s="6"/>
      <c r="E40" s="2" t="n">
        <f aca="false">'Exceptional Costs'!E5</f>
        <v>0</v>
      </c>
    </row>
  </sheetData>
  <mergeCells count="3">
    <mergeCell ref="A1:D1"/>
    <mergeCell ref="B3:D3"/>
    <mergeCell ref="B4:D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4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3" activeCellId="0" sqref="E13"/>
    </sheetView>
  </sheetViews>
  <sheetFormatPr defaultRowHeight="15"/>
  <cols>
    <col collapsed="false" hidden="false" max="1025" min="1" style="0" width="8.36734693877551"/>
  </cols>
  <sheetData>
    <row r="1" customFormat="false" ht="15" hidden="false" customHeight="false" outlineLevel="0" collapsed="false">
      <c r="A1" s="1" t="s">
        <v>36</v>
      </c>
      <c r="B1" s="1"/>
      <c r="C1" s="1"/>
      <c r="D1" s="1"/>
      <c r="E1" s="1"/>
      <c r="F1" s="1"/>
      <c r="G1" s="1"/>
      <c r="H1" s="1"/>
    </row>
    <row r="3" customFormat="false" ht="15" hidden="false" customHeight="false" outlineLevel="0" collapsed="false">
      <c r="A3" s="2" t="s">
        <v>10</v>
      </c>
      <c r="B3" s="2"/>
      <c r="C3" s="2" t="s">
        <v>37</v>
      </c>
      <c r="D3" s="2"/>
      <c r="E3" s="5" t="s">
        <v>38</v>
      </c>
    </row>
    <row r="4" customFormat="false" ht="15" hidden="false" customHeight="false" outlineLevel="0" collapsed="false">
      <c r="A4" s="5" t="s">
        <v>39</v>
      </c>
      <c r="B4" s="5" t="n">
        <v>250</v>
      </c>
      <c r="C4" s="2" t="n">
        <v>3</v>
      </c>
      <c r="D4" s="2"/>
      <c r="E4" s="5" t="n">
        <f aca="false">B4*C4</f>
        <v>750</v>
      </c>
    </row>
  </sheetData>
  <mergeCells count="4">
    <mergeCell ref="A1:H1"/>
    <mergeCell ref="A3:B3"/>
    <mergeCell ref="C3:D3"/>
    <mergeCell ref="C4:D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5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5" activeCellId="0" sqref="E5"/>
    </sheetView>
  </sheetViews>
  <sheetFormatPr defaultRowHeight="15"/>
  <cols>
    <col collapsed="false" hidden="false" max="1" min="1" style="0" width="7.02040816326531"/>
    <col collapsed="false" hidden="false" max="2" min="2" style="0" width="8.36734693877551"/>
    <col collapsed="false" hidden="false" max="3" min="3" style="0" width="19.4387755102041"/>
    <col collapsed="false" hidden="false" max="4" min="4" style="0" width="19.7091836734694"/>
    <col collapsed="false" hidden="false" max="5" min="5" style="0" width="12.5561224489796"/>
    <col collapsed="false" hidden="false" max="1025" min="6" style="0" width="8.36734693877551"/>
  </cols>
  <sheetData>
    <row r="1" customFormat="false" ht="15" hidden="false" customHeight="false" outlineLevel="0" collapsed="false">
      <c r="A1" s="1" t="s">
        <v>40</v>
      </c>
      <c r="B1" s="1"/>
      <c r="C1" s="1"/>
      <c r="D1" s="1"/>
      <c r="E1" s="1"/>
    </row>
    <row r="2" customFormat="false" ht="15" hidden="false" customHeight="false" outlineLevel="0" collapsed="false">
      <c r="A2" s="0" t="s">
        <v>41</v>
      </c>
    </row>
    <row r="3" customFormat="false" ht="15" hidden="false" customHeight="false" outlineLevel="0" collapsed="false">
      <c r="A3" s="2" t="s">
        <v>42</v>
      </c>
      <c r="B3" s="5" t="s">
        <v>6</v>
      </c>
      <c r="C3" s="2" t="s">
        <v>7</v>
      </c>
      <c r="D3" s="2" t="s">
        <v>8</v>
      </c>
      <c r="E3" s="2" t="s">
        <v>9</v>
      </c>
    </row>
    <row r="4" customFormat="false" ht="15" hidden="false" customHeight="false" outlineLevel="0" collapsed="false">
      <c r="A4" s="2"/>
      <c r="B4" s="5" t="n">
        <v>575</v>
      </c>
      <c r="C4" s="2"/>
      <c r="D4" s="2"/>
      <c r="E4" s="2" t="n">
        <v>0</v>
      </c>
    </row>
    <row r="5" customFormat="false" ht="15.75" hidden="false" customHeight="false" outlineLevel="0" collapsed="false">
      <c r="A5" s="2"/>
      <c r="B5" s="5" t="n">
        <v>575</v>
      </c>
      <c r="C5" s="2"/>
      <c r="D5" s="2"/>
      <c r="E5" s="8" t="n">
        <v>0</v>
      </c>
    </row>
    <row r="6" customFormat="false" ht="16.5" hidden="false" customHeight="false" outlineLevel="0" collapsed="false">
      <c r="A6" s="2"/>
      <c r="B6" s="5"/>
      <c r="C6" s="5" t="n">
        <f aca="false">SUM(C4:C5)</f>
        <v>0</v>
      </c>
      <c r="D6" s="5" t="n">
        <f aca="false">SUM(D4:D5)</f>
        <v>0</v>
      </c>
      <c r="E6" s="11" t="n">
        <f aca="false">SUM(E4:E5)</f>
        <v>0</v>
      </c>
    </row>
    <row r="7" customFormat="false" ht="15.75" hidden="false" customHeight="false" outlineLevel="0" collapsed="false"/>
    <row r="8" customFormat="false" ht="15" hidden="false" customHeight="false" outlineLevel="0" collapsed="false">
      <c r="A8" s="0" t="s">
        <v>43</v>
      </c>
    </row>
    <row r="9" customFormat="false" ht="15" hidden="false" customHeight="false" outlineLevel="0" collapsed="false">
      <c r="A9" s="2" t="s">
        <v>42</v>
      </c>
      <c r="B9" s="5" t="s">
        <v>6</v>
      </c>
      <c r="C9" s="2" t="s">
        <v>7</v>
      </c>
      <c r="D9" s="2" t="s">
        <v>8</v>
      </c>
      <c r="E9" s="2" t="s">
        <v>9</v>
      </c>
    </row>
    <row r="10" customFormat="false" ht="15" hidden="false" customHeight="false" outlineLevel="0" collapsed="false">
      <c r="A10" s="2"/>
      <c r="B10" s="5" t="n">
        <v>575</v>
      </c>
      <c r="C10" s="2" t="n">
        <v>0</v>
      </c>
      <c r="D10" s="2" t="n">
        <v>0</v>
      </c>
      <c r="E10" s="2" t="n">
        <f aca="false">D10</f>
        <v>0</v>
      </c>
      <c r="F10" s="4"/>
      <c r="G10" s="4"/>
    </row>
    <row r="11" customFormat="false" ht="15.75" hidden="false" customHeight="false" outlineLevel="0" collapsed="false">
      <c r="A11" s="2"/>
      <c r="B11" s="5" t="n">
        <v>575</v>
      </c>
      <c r="C11" s="2" t="n">
        <v>0</v>
      </c>
      <c r="D11" s="2" t="n">
        <v>0</v>
      </c>
      <c r="E11" s="8" t="n">
        <v>0</v>
      </c>
    </row>
    <row r="12" customFormat="false" ht="16.5" hidden="false" customHeight="false" outlineLevel="0" collapsed="false">
      <c r="A12" s="2"/>
      <c r="B12" s="5"/>
      <c r="C12" s="5" t="n">
        <f aca="false">SUM(C10:C11)</f>
        <v>0</v>
      </c>
      <c r="D12" s="5" t="n">
        <f aca="false">SUM(D10:D11)</f>
        <v>0</v>
      </c>
      <c r="E12" s="11" t="n">
        <f aca="false">SUM(E10:E11)</f>
        <v>0</v>
      </c>
    </row>
    <row r="13" customFormat="false" ht="15.75" hidden="false" customHeight="false" outlineLevel="0" collapsed="false"/>
    <row r="14" customFormat="false" ht="15" hidden="false" customHeight="false" outlineLevel="0" collapsed="false">
      <c r="A14" s="0" t="s">
        <v>44</v>
      </c>
    </row>
    <row r="15" customFormat="false" ht="15" hidden="false" customHeight="false" outlineLevel="0" collapsed="false">
      <c r="A15" s="2" t="s">
        <v>42</v>
      </c>
      <c r="B15" s="5" t="s">
        <v>6</v>
      </c>
      <c r="C15" s="2" t="s">
        <v>7</v>
      </c>
      <c r="D15" s="2" t="s">
        <v>8</v>
      </c>
      <c r="E15" s="2" t="s">
        <v>9</v>
      </c>
    </row>
    <row r="16" customFormat="false" ht="15" hidden="false" customHeight="false" outlineLevel="0" collapsed="false">
      <c r="A16" s="2"/>
      <c r="B16" s="5" t="n">
        <v>575</v>
      </c>
      <c r="C16" s="2" t="n">
        <v>0</v>
      </c>
      <c r="D16" s="2" t="n">
        <v>0</v>
      </c>
      <c r="E16" s="2" t="n">
        <f aca="false">D16</f>
        <v>0</v>
      </c>
    </row>
    <row r="17" customFormat="false" ht="15.75" hidden="false" customHeight="false" outlineLevel="0" collapsed="false">
      <c r="A17" s="2"/>
      <c r="B17" s="5" t="n">
        <v>575</v>
      </c>
      <c r="C17" s="2" t="n">
        <v>0</v>
      </c>
      <c r="D17" s="2" t="n">
        <v>0</v>
      </c>
      <c r="E17" s="8" t="n">
        <f aca="false">D17</f>
        <v>0</v>
      </c>
    </row>
    <row r="18" customFormat="false" ht="16.5" hidden="false" customHeight="false" outlineLevel="0" collapsed="false">
      <c r="A18" s="2"/>
      <c r="B18" s="5"/>
      <c r="C18" s="5" t="n">
        <f aca="false">SUM(C16:C17)</f>
        <v>0</v>
      </c>
      <c r="D18" s="5" t="n">
        <f aca="false">SUM(D16:D17)</f>
        <v>0</v>
      </c>
      <c r="E18" s="11" t="n">
        <f aca="false">SUM(E16:E17)</f>
        <v>0</v>
      </c>
    </row>
    <row r="19" customFormat="false" ht="15.75" hidden="false" customHeight="false" outlineLevel="0" collapsed="false"/>
    <row r="20" customFormat="false" ht="15" hidden="false" customHeight="false" outlineLevel="0" collapsed="false">
      <c r="A20" s="0" t="s">
        <v>45</v>
      </c>
    </row>
    <row r="21" customFormat="false" ht="15" hidden="false" customHeight="false" outlineLevel="0" collapsed="false">
      <c r="A21" s="2" t="s">
        <v>42</v>
      </c>
      <c r="B21" s="5" t="s">
        <v>6</v>
      </c>
      <c r="C21" s="2" t="s">
        <v>7</v>
      </c>
      <c r="D21" s="2" t="s">
        <v>8</v>
      </c>
      <c r="E21" s="2" t="s">
        <v>9</v>
      </c>
    </row>
    <row r="22" customFormat="false" ht="15" hidden="false" customHeight="false" outlineLevel="0" collapsed="false">
      <c r="A22" s="2"/>
      <c r="B22" s="5" t="n">
        <v>575</v>
      </c>
      <c r="C22" s="2" t="n">
        <v>0</v>
      </c>
      <c r="D22" s="2" t="n">
        <v>0</v>
      </c>
      <c r="E22" s="2" t="n">
        <f aca="false">D22</f>
        <v>0</v>
      </c>
    </row>
    <row r="23" customFormat="false" ht="15.75" hidden="false" customHeight="false" outlineLevel="0" collapsed="false">
      <c r="A23" s="2"/>
      <c r="B23" s="5" t="n">
        <v>575</v>
      </c>
      <c r="C23" s="2" t="n">
        <v>0</v>
      </c>
      <c r="D23" s="2" t="n">
        <v>0</v>
      </c>
      <c r="E23" s="8" t="n">
        <f aca="false">D23</f>
        <v>0</v>
      </c>
    </row>
    <row r="24" customFormat="false" ht="16.5" hidden="false" customHeight="false" outlineLevel="0" collapsed="false">
      <c r="A24" s="2"/>
      <c r="B24" s="5"/>
      <c r="C24" s="5" t="n">
        <f aca="false">SUM(C22:C23)</f>
        <v>0</v>
      </c>
      <c r="D24" s="5" t="n">
        <f aca="false">SUM(D22:D23)</f>
        <v>0</v>
      </c>
      <c r="E24" s="11" t="n">
        <f aca="false">SUM(E22:E23)</f>
        <v>0</v>
      </c>
    </row>
    <row r="25" customFormat="false" ht="15.75" hidden="false" customHeight="false" outlineLevel="0" collapsed="false"/>
  </sheetData>
  <mergeCells count="1">
    <mergeCell ref="A1:E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65536"/>
  <sheetViews>
    <sheetView windowProtection="false" showFormulas="false" showGridLines="true" showRowColHeaders="true" showZeros="true" rightToLeft="false" tabSelected="false" showOutlineSymbols="true" defaultGridColor="true" view="normal" topLeftCell="A39" colorId="64" zoomScale="100" zoomScaleNormal="100" zoomScalePageLayoutView="100" workbookViewId="0">
      <selection pane="topLeft" activeCell="C52" activeCellId="0" sqref="C52"/>
    </sheetView>
  </sheetViews>
  <sheetFormatPr defaultRowHeight="15.75"/>
  <cols>
    <col collapsed="false" hidden="false" max="1" min="1" style="0" width="26.4591836734694"/>
    <col collapsed="false" hidden="false" max="2" min="2" style="0" width="8.36734693877551"/>
    <col collapsed="false" hidden="false" max="3" min="3" style="0" width="14.8469387755102"/>
    <col collapsed="false" hidden="false" max="4" min="4" style="0" width="12.5561224489796"/>
    <col collapsed="false" hidden="false" max="1025" min="5" style="0" width="8.36734693877551"/>
  </cols>
  <sheetData>
    <row r="1" customFormat="false" ht="15" hidden="false" customHeight="false" outlineLevel="0" collapsed="false">
      <c r="A1" s="1" t="s">
        <v>46</v>
      </c>
      <c r="B1" s="1"/>
      <c r="C1" s="1"/>
      <c r="D1" s="1"/>
    </row>
    <row r="3" customFormat="false" ht="15" hidden="false" customHeight="false" outlineLevel="0" collapsed="false">
      <c r="A3" s="0" t="s">
        <v>47</v>
      </c>
    </row>
    <row r="4" customFormat="false" ht="15" hidden="false" customHeight="false" outlineLevel="0" collapsed="false">
      <c r="A4" s="2" t="s">
        <v>48</v>
      </c>
      <c r="B4" s="5" t="s">
        <v>6</v>
      </c>
      <c r="C4" s="2" t="s">
        <v>49</v>
      </c>
      <c r="D4" s="2" t="s">
        <v>9</v>
      </c>
    </row>
    <row r="5" customFormat="false" ht="13.8" hidden="false" customHeight="false" outlineLevel="0" collapsed="false">
      <c r="A5" s="2"/>
      <c r="B5" s="5" t="n">
        <v>137</v>
      </c>
      <c r="C5" s="2"/>
      <c r="D5" s="2" t="n">
        <f aca="false">B5*C5</f>
        <v>0</v>
      </c>
    </row>
    <row r="6" customFormat="false" ht="15" hidden="false" customHeight="false" outlineLevel="0" collapsed="false">
      <c r="A6" s="2"/>
      <c r="B6" s="5" t="n">
        <v>137</v>
      </c>
      <c r="C6" s="2" t="n">
        <v>0</v>
      </c>
      <c r="D6" s="2" t="n">
        <f aca="false">B6*C6</f>
        <v>0</v>
      </c>
    </row>
    <row r="7" customFormat="false" ht="15" hidden="false" customHeight="false" outlineLevel="0" collapsed="false">
      <c r="A7" s="2"/>
      <c r="B7" s="5" t="n">
        <v>137</v>
      </c>
      <c r="C7" s="2" t="n">
        <v>0</v>
      </c>
      <c r="D7" s="2" t="n">
        <f aca="false">B7*C7</f>
        <v>0</v>
      </c>
    </row>
    <row r="8" customFormat="false" ht="15" hidden="false" customHeight="false" outlineLevel="0" collapsed="false">
      <c r="A8" s="2"/>
      <c r="B8" s="5" t="n">
        <v>137</v>
      </c>
      <c r="C8" s="2" t="n">
        <v>0</v>
      </c>
      <c r="D8" s="2" t="n">
        <f aca="false">B8*C8</f>
        <v>0</v>
      </c>
    </row>
    <row r="9" customFormat="false" ht="15.75" hidden="false" customHeight="false" outlineLevel="0" collapsed="false">
      <c r="A9" s="2"/>
      <c r="B9" s="5" t="n">
        <v>137</v>
      </c>
      <c r="C9" s="2" t="n">
        <v>0</v>
      </c>
      <c r="D9" s="8" t="n">
        <f aca="false">B9*C9</f>
        <v>0</v>
      </c>
    </row>
    <row r="10" customFormat="false" ht="16.5" hidden="false" customHeight="false" outlineLevel="0" collapsed="false">
      <c r="A10" s="5"/>
      <c r="B10" s="5"/>
      <c r="C10" s="5"/>
      <c r="D10" s="11" t="n">
        <f aca="false">SUM(D5:D9)</f>
        <v>0</v>
      </c>
    </row>
    <row r="12" customFormat="false" ht="15" hidden="false" customHeight="false" outlineLevel="0" collapsed="false">
      <c r="A12" s="0" t="s">
        <v>50</v>
      </c>
    </row>
    <row r="13" customFormat="false" ht="15" hidden="false" customHeight="false" outlineLevel="0" collapsed="false">
      <c r="A13" s="2" t="s">
        <v>48</v>
      </c>
      <c r="B13" s="5" t="s">
        <v>6</v>
      </c>
      <c r="C13" s="2" t="s">
        <v>49</v>
      </c>
      <c r="D13" s="2" t="s">
        <v>9</v>
      </c>
    </row>
    <row r="14" customFormat="false" ht="15" hidden="false" customHeight="false" outlineLevel="0" collapsed="false">
      <c r="A14" s="2"/>
      <c r="B14" s="5" t="n">
        <v>137</v>
      </c>
      <c r="C14" s="2" t="n">
        <v>0</v>
      </c>
      <c r="D14" s="2" t="n">
        <f aca="false">B14*C14</f>
        <v>0</v>
      </c>
    </row>
    <row r="15" customFormat="false" ht="15" hidden="false" customHeight="false" outlineLevel="0" collapsed="false">
      <c r="A15" s="2"/>
      <c r="B15" s="5" t="n">
        <v>137</v>
      </c>
      <c r="C15" s="2" t="n">
        <v>0</v>
      </c>
      <c r="D15" s="2" t="n">
        <f aca="false">B15*C15</f>
        <v>0</v>
      </c>
    </row>
    <row r="16" customFormat="false" ht="15" hidden="false" customHeight="false" outlineLevel="0" collapsed="false">
      <c r="A16" s="2"/>
      <c r="B16" s="5" t="n">
        <v>137</v>
      </c>
      <c r="C16" s="2" t="n">
        <v>0</v>
      </c>
      <c r="D16" s="2" t="n">
        <f aca="false">B16*C16</f>
        <v>0</v>
      </c>
    </row>
    <row r="17" customFormat="false" ht="15" hidden="false" customHeight="false" outlineLevel="0" collapsed="false">
      <c r="A17" s="2"/>
      <c r="B17" s="5" t="n">
        <v>137</v>
      </c>
      <c r="C17" s="2" t="n">
        <v>0</v>
      </c>
      <c r="D17" s="2" t="n">
        <f aca="false">B17*C17</f>
        <v>0</v>
      </c>
    </row>
    <row r="18" customFormat="false" ht="15.75" hidden="false" customHeight="false" outlineLevel="0" collapsed="false">
      <c r="A18" s="2"/>
      <c r="B18" s="5" t="n">
        <v>137</v>
      </c>
      <c r="C18" s="2" t="n">
        <v>0</v>
      </c>
      <c r="D18" s="8" t="n">
        <f aca="false">B18*C18</f>
        <v>0</v>
      </c>
    </row>
    <row r="19" customFormat="false" ht="16.5" hidden="false" customHeight="false" outlineLevel="0" collapsed="false">
      <c r="A19" s="5"/>
      <c r="B19" s="5"/>
      <c r="C19" s="5"/>
      <c r="D19" s="11" t="n">
        <f aca="false">SUM(D14:D18)</f>
        <v>0</v>
      </c>
    </row>
    <row r="21" customFormat="false" ht="15" hidden="false" customHeight="false" outlineLevel="0" collapsed="false">
      <c r="A21" s="0" t="s">
        <v>51</v>
      </c>
    </row>
    <row r="22" customFormat="false" ht="15" hidden="false" customHeight="false" outlineLevel="0" collapsed="false">
      <c r="A22" s="2" t="s">
        <v>48</v>
      </c>
      <c r="B22" s="5" t="s">
        <v>6</v>
      </c>
      <c r="C22" s="2" t="s">
        <v>49</v>
      </c>
      <c r="D22" s="2" t="s">
        <v>9</v>
      </c>
    </row>
    <row r="23" customFormat="false" ht="15" hidden="false" customHeight="false" outlineLevel="0" collapsed="false">
      <c r="A23" s="2" t="s">
        <v>52</v>
      </c>
      <c r="B23" s="5" t="n">
        <v>137</v>
      </c>
      <c r="C23" s="2" t="n">
        <v>1.7</v>
      </c>
      <c r="D23" s="2" t="n">
        <f aca="false">B23*C23</f>
        <v>232.9</v>
      </c>
    </row>
    <row r="24" customFormat="false" ht="15" hidden="false" customHeight="false" outlineLevel="0" collapsed="false">
      <c r="A24" s="2" t="s">
        <v>53</v>
      </c>
      <c r="B24" s="5" t="n">
        <v>137</v>
      </c>
      <c r="C24" s="2" t="n">
        <v>1.7</v>
      </c>
      <c r="D24" s="2" t="n">
        <f aca="false">B24*C24</f>
        <v>232.9</v>
      </c>
    </row>
    <row r="25" customFormat="false" ht="15" hidden="false" customHeight="false" outlineLevel="0" collapsed="false">
      <c r="A25" s="2"/>
      <c r="B25" s="5" t="n">
        <v>137</v>
      </c>
      <c r="C25" s="2" t="n">
        <v>0</v>
      </c>
      <c r="D25" s="2" t="n">
        <f aca="false">B25*C25</f>
        <v>0</v>
      </c>
    </row>
    <row r="26" customFormat="false" ht="15" hidden="false" customHeight="false" outlineLevel="0" collapsed="false">
      <c r="A26" s="2"/>
      <c r="B26" s="5" t="n">
        <v>137</v>
      </c>
      <c r="C26" s="2" t="n">
        <v>0</v>
      </c>
      <c r="D26" s="2" t="n">
        <f aca="false">B26*C26</f>
        <v>0</v>
      </c>
    </row>
    <row r="27" customFormat="false" ht="15.75" hidden="false" customHeight="false" outlineLevel="0" collapsed="false">
      <c r="A27" s="2"/>
      <c r="B27" s="5" t="n">
        <v>137</v>
      </c>
      <c r="C27" s="2" t="n">
        <v>0</v>
      </c>
      <c r="D27" s="8" t="n">
        <f aca="false">B27*C27</f>
        <v>0</v>
      </c>
    </row>
    <row r="28" customFormat="false" ht="16.5" hidden="false" customHeight="false" outlineLevel="0" collapsed="false">
      <c r="A28" s="5"/>
      <c r="B28" s="5"/>
      <c r="C28" s="5"/>
      <c r="D28" s="11" t="n">
        <f aca="false">SUM(D23:D27)</f>
        <v>465.8</v>
      </c>
    </row>
    <row r="30" customFormat="false" ht="15" hidden="false" customHeight="false" outlineLevel="0" collapsed="false">
      <c r="A30" s="0" t="s">
        <v>54</v>
      </c>
    </row>
    <row r="31" customFormat="false" ht="15" hidden="false" customHeight="false" outlineLevel="0" collapsed="false">
      <c r="A31" s="2" t="s">
        <v>48</v>
      </c>
      <c r="B31" s="5" t="s">
        <v>6</v>
      </c>
      <c r="C31" s="2" t="s">
        <v>49</v>
      </c>
      <c r="D31" s="2" t="s">
        <v>9</v>
      </c>
    </row>
    <row r="32" customFormat="false" ht="15" hidden="false" customHeight="false" outlineLevel="0" collapsed="false">
      <c r="A32" s="2" t="s">
        <v>52</v>
      </c>
      <c r="B32" s="5" t="n">
        <v>137</v>
      </c>
      <c r="C32" s="2" t="n">
        <v>2</v>
      </c>
      <c r="D32" s="2" t="n">
        <f aca="false">B32*C32</f>
        <v>274</v>
      </c>
    </row>
    <row r="33" customFormat="false" ht="15" hidden="false" customHeight="false" outlineLevel="0" collapsed="false">
      <c r="A33" s="2" t="s">
        <v>53</v>
      </c>
      <c r="B33" s="5" t="n">
        <v>137</v>
      </c>
      <c r="C33" s="2" t="n">
        <v>2</v>
      </c>
      <c r="D33" s="2" t="n">
        <f aca="false">B33*C33</f>
        <v>274</v>
      </c>
    </row>
    <row r="34" customFormat="false" ht="15" hidden="false" customHeight="false" outlineLevel="0" collapsed="false">
      <c r="A34" s="2"/>
      <c r="B34" s="5" t="n">
        <v>137</v>
      </c>
      <c r="C34" s="2" t="n">
        <v>0</v>
      </c>
      <c r="D34" s="2" t="n">
        <f aca="false">B34*C34</f>
        <v>0</v>
      </c>
    </row>
    <row r="35" customFormat="false" ht="15" hidden="false" customHeight="false" outlineLevel="0" collapsed="false">
      <c r="A35" s="2"/>
      <c r="B35" s="5" t="n">
        <v>137</v>
      </c>
      <c r="C35" s="2" t="n">
        <v>0</v>
      </c>
      <c r="D35" s="2" t="n">
        <f aca="false">B35*C35</f>
        <v>0</v>
      </c>
    </row>
    <row r="36" customFormat="false" ht="15.75" hidden="false" customHeight="false" outlineLevel="0" collapsed="false">
      <c r="A36" s="2"/>
      <c r="B36" s="5" t="n">
        <v>137</v>
      </c>
      <c r="C36" s="2" t="n">
        <v>0</v>
      </c>
      <c r="D36" s="8" t="n">
        <f aca="false">B36*C36</f>
        <v>0</v>
      </c>
    </row>
    <row r="37" customFormat="false" ht="16.5" hidden="false" customHeight="false" outlineLevel="0" collapsed="false">
      <c r="A37" s="5"/>
      <c r="B37" s="5"/>
      <c r="C37" s="5"/>
      <c r="D37" s="11" t="n">
        <f aca="false">SUM(D32:D36)</f>
        <v>548</v>
      </c>
    </row>
    <row r="39" customFormat="false" ht="15" hidden="false" customHeight="false" outlineLevel="0" collapsed="false">
      <c r="A39" s="0" t="s">
        <v>55</v>
      </c>
    </row>
    <row r="40" customFormat="false" ht="15" hidden="false" customHeight="false" outlineLevel="0" collapsed="false">
      <c r="A40" s="2" t="s">
        <v>48</v>
      </c>
      <c r="B40" s="5" t="s">
        <v>6</v>
      </c>
      <c r="C40" s="2" t="s">
        <v>49</v>
      </c>
      <c r="D40" s="2" t="s">
        <v>9</v>
      </c>
    </row>
    <row r="41" customFormat="false" ht="15" hidden="false" customHeight="false" outlineLevel="0" collapsed="false">
      <c r="A41" s="2" t="s">
        <v>52</v>
      </c>
      <c r="B41" s="5" t="n">
        <v>137</v>
      </c>
      <c r="C41" s="2" t="n">
        <v>0.7</v>
      </c>
      <c r="D41" s="2" t="n">
        <f aca="false">B41*C41</f>
        <v>95.9</v>
      </c>
    </row>
    <row r="42" customFormat="false" ht="15" hidden="false" customHeight="false" outlineLevel="0" collapsed="false">
      <c r="A42" s="2" t="s">
        <v>53</v>
      </c>
      <c r="B42" s="5" t="n">
        <v>137</v>
      </c>
      <c r="C42" s="2" t="n">
        <v>0.7</v>
      </c>
      <c r="D42" s="2" t="n">
        <f aca="false">B42*C42</f>
        <v>95.9</v>
      </c>
    </row>
    <row r="43" customFormat="false" ht="15" hidden="false" customHeight="false" outlineLevel="0" collapsed="false">
      <c r="A43" s="2"/>
      <c r="B43" s="5" t="n">
        <v>137</v>
      </c>
      <c r="C43" s="2" t="n">
        <v>0</v>
      </c>
      <c r="D43" s="2" t="n">
        <f aca="false">B43*C43</f>
        <v>0</v>
      </c>
    </row>
    <row r="44" customFormat="false" ht="15" hidden="false" customHeight="false" outlineLevel="0" collapsed="false">
      <c r="A44" s="2"/>
      <c r="B44" s="5" t="n">
        <v>137</v>
      </c>
      <c r="C44" s="2" t="n">
        <v>0</v>
      </c>
      <c r="D44" s="2" t="n">
        <f aca="false">B44*C44</f>
        <v>0</v>
      </c>
    </row>
    <row r="45" customFormat="false" ht="15.75" hidden="false" customHeight="false" outlineLevel="0" collapsed="false">
      <c r="A45" s="2"/>
      <c r="B45" s="5" t="n">
        <v>137</v>
      </c>
      <c r="C45" s="2" t="n">
        <v>0</v>
      </c>
      <c r="D45" s="8" t="n">
        <f aca="false">B45*C45</f>
        <v>0</v>
      </c>
    </row>
    <row r="46" customFormat="false" ht="16.5" hidden="false" customHeight="false" outlineLevel="0" collapsed="false">
      <c r="A46" s="5"/>
      <c r="B46" s="5"/>
      <c r="C46" s="5"/>
      <c r="D46" s="11" t="n">
        <f aca="false">SUM(D41:D45)</f>
        <v>191.8</v>
      </c>
    </row>
    <row r="48" customFormat="false" ht="15" hidden="false" customHeight="false" outlineLevel="0" collapsed="false">
      <c r="A48" s="0" t="s">
        <v>56</v>
      </c>
    </row>
    <row r="49" customFormat="false" ht="15" hidden="false" customHeight="false" outlineLevel="0" collapsed="false">
      <c r="A49" s="2" t="s">
        <v>48</v>
      </c>
      <c r="B49" s="5" t="s">
        <v>6</v>
      </c>
      <c r="C49" s="2" t="s">
        <v>49</v>
      </c>
      <c r="D49" s="2" t="s">
        <v>9</v>
      </c>
    </row>
    <row r="50" customFormat="false" ht="15" hidden="false" customHeight="false" outlineLevel="0" collapsed="false">
      <c r="A50" s="2" t="s">
        <v>52</v>
      </c>
      <c r="B50" s="5" t="n">
        <v>137</v>
      </c>
      <c r="C50" s="2" t="n">
        <v>2.6</v>
      </c>
      <c r="D50" s="2" t="n">
        <f aca="false">B50*C50</f>
        <v>356.2</v>
      </c>
    </row>
    <row r="51" customFormat="false" ht="15" hidden="false" customHeight="false" outlineLevel="0" collapsed="false">
      <c r="A51" s="2" t="s">
        <v>52</v>
      </c>
      <c r="B51" s="5" t="n">
        <v>137</v>
      </c>
      <c r="C51" s="2" t="n">
        <v>2.6</v>
      </c>
      <c r="D51" s="2" t="n">
        <f aca="false">B51*C51</f>
        <v>356.2</v>
      </c>
    </row>
    <row r="52" customFormat="false" ht="15" hidden="false" customHeight="false" outlineLevel="0" collapsed="false">
      <c r="A52" s="2"/>
      <c r="B52" s="5" t="n">
        <v>137</v>
      </c>
      <c r="C52" s="2" t="n">
        <v>0</v>
      </c>
      <c r="D52" s="2" t="n">
        <f aca="false">B52*C52</f>
        <v>0</v>
      </c>
    </row>
    <row r="53" customFormat="false" ht="15" hidden="false" customHeight="false" outlineLevel="0" collapsed="false">
      <c r="A53" s="2"/>
      <c r="B53" s="5" t="n">
        <v>137</v>
      </c>
      <c r="C53" s="2" t="n">
        <v>0</v>
      </c>
      <c r="D53" s="2" t="n">
        <f aca="false">B53*C53</f>
        <v>0</v>
      </c>
    </row>
    <row r="54" customFormat="false" ht="15.75" hidden="false" customHeight="false" outlineLevel="0" collapsed="false">
      <c r="A54" s="2"/>
      <c r="B54" s="5" t="n">
        <v>137</v>
      </c>
      <c r="C54" s="2" t="n">
        <v>0</v>
      </c>
      <c r="D54" s="8" t="n">
        <f aca="false">B54*C54</f>
        <v>0</v>
      </c>
    </row>
    <row r="55" customFormat="false" ht="16.5" hidden="false" customHeight="false" outlineLevel="0" collapsed="false">
      <c r="A55" s="5"/>
      <c r="B55" s="5"/>
      <c r="C55" s="5"/>
      <c r="D55" s="11" t="n">
        <f aca="false">SUM(D50:D54)</f>
        <v>712.4</v>
      </c>
    </row>
    <row r="57" customFormat="false" ht="15" hidden="false" customHeight="false" outlineLevel="0" collapsed="false">
      <c r="A57" s="0" t="s">
        <v>57</v>
      </c>
    </row>
    <row r="58" customFormat="false" ht="15" hidden="false" customHeight="false" outlineLevel="0" collapsed="false">
      <c r="A58" s="2" t="s">
        <v>48</v>
      </c>
      <c r="B58" s="5" t="s">
        <v>6</v>
      </c>
      <c r="C58" s="2" t="s">
        <v>49</v>
      </c>
      <c r="D58" s="2" t="s">
        <v>9</v>
      </c>
    </row>
    <row r="59" customFormat="false" ht="15" hidden="false" customHeight="false" outlineLevel="0" collapsed="false">
      <c r="A59" s="2"/>
      <c r="B59" s="5" t="n">
        <v>137</v>
      </c>
      <c r="C59" s="2" t="n">
        <v>0</v>
      </c>
      <c r="D59" s="2" t="n">
        <f aca="false">B59*C59</f>
        <v>0</v>
      </c>
    </row>
    <row r="60" customFormat="false" ht="15" hidden="false" customHeight="false" outlineLevel="0" collapsed="false">
      <c r="A60" s="2"/>
      <c r="B60" s="5" t="n">
        <v>137</v>
      </c>
      <c r="C60" s="2" t="n">
        <v>0</v>
      </c>
      <c r="D60" s="2" t="n">
        <f aca="false">B60*C60</f>
        <v>0</v>
      </c>
    </row>
    <row r="61" customFormat="false" ht="15" hidden="false" customHeight="false" outlineLevel="0" collapsed="false">
      <c r="A61" s="2"/>
      <c r="B61" s="5" t="n">
        <v>137</v>
      </c>
      <c r="C61" s="2" t="n">
        <v>0</v>
      </c>
      <c r="D61" s="2" t="n">
        <f aca="false">B61*C61</f>
        <v>0</v>
      </c>
    </row>
    <row r="62" customFormat="false" ht="15" hidden="false" customHeight="false" outlineLevel="0" collapsed="false">
      <c r="A62" s="2"/>
      <c r="B62" s="5" t="n">
        <v>137</v>
      </c>
      <c r="C62" s="2" t="n">
        <v>0</v>
      </c>
      <c r="D62" s="2" t="n">
        <f aca="false">B62*C62</f>
        <v>0</v>
      </c>
    </row>
    <row r="63" customFormat="false" ht="15.75" hidden="false" customHeight="false" outlineLevel="0" collapsed="false">
      <c r="A63" s="2"/>
      <c r="B63" s="5" t="n">
        <v>137</v>
      </c>
      <c r="C63" s="2" t="n">
        <v>0</v>
      </c>
      <c r="D63" s="8" t="n">
        <f aca="false">B63*C63</f>
        <v>0</v>
      </c>
    </row>
    <row r="64" customFormat="false" ht="16.5" hidden="false" customHeight="false" outlineLevel="0" collapsed="false">
      <c r="A64" s="5"/>
      <c r="B64" s="5"/>
      <c r="C64" s="5"/>
      <c r="D64" s="11" t="n">
        <f aca="false">SUM(D59:D63)</f>
        <v>0</v>
      </c>
    </row>
    <row r="66" customFormat="false" ht="15" hidden="false" customHeight="false" outlineLevel="0" collapsed="false">
      <c r="A66" s="5" t="s">
        <v>58</v>
      </c>
    </row>
    <row r="67" customFormat="false" ht="15" hidden="false" customHeight="false" outlineLevel="0" collapsed="false">
      <c r="A67" s="5" t="s">
        <v>47</v>
      </c>
    </row>
    <row r="68" customFormat="false" ht="15" hidden="false" customHeight="false" outlineLevel="0" collapsed="false">
      <c r="A68" s="5" t="s">
        <v>50</v>
      </c>
    </row>
    <row r="69" customFormat="false" ht="15" hidden="false" customHeight="false" outlineLevel="0" collapsed="false">
      <c r="A69" s="5" t="s">
        <v>51</v>
      </c>
    </row>
    <row r="70" customFormat="false" ht="15" hidden="false" customHeight="false" outlineLevel="0" collapsed="false">
      <c r="A70" s="5" t="s">
        <v>54</v>
      </c>
    </row>
    <row r="71" customFormat="false" ht="15" hidden="false" customHeight="false" outlineLevel="0" collapsed="false">
      <c r="A71" s="5" t="s">
        <v>55</v>
      </c>
    </row>
    <row r="72" customFormat="false" ht="15" hidden="false" customHeight="false" outlineLevel="0" collapsed="false">
      <c r="A72" s="5" t="s">
        <v>56</v>
      </c>
    </row>
    <row r="73" customFormat="false" ht="15" hidden="false" customHeight="false" outlineLevel="0" collapsed="false">
      <c r="A73" s="5" t="s">
        <v>57</v>
      </c>
    </row>
    <row r="1048576" customFormat="false" ht="15" hidden="false" customHeight="false" outlineLevel="0" collapsed="false"/>
  </sheetData>
  <mergeCells count="1">
    <mergeCell ref="A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windowProtection="false"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G20" activeCellId="0" sqref="G20"/>
    </sheetView>
  </sheetViews>
  <sheetFormatPr defaultRowHeight="15"/>
  <cols>
    <col collapsed="false" hidden="false" max="1" min="1" style="0" width="33.6122448979592"/>
    <col collapsed="false" hidden="false" max="2" min="2" style="0" width="8.36734693877551"/>
    <col collapsed="false" hidden="false" max="3" min="3" style="0" width="32.3979591836735"/>
    <col collapsed="false" hidden="false" max="4" min="4" style="0" width="38.8775510204082"/>
    <col collapsed="false" hidden="false" max="5" min="5" style="0" width="12.5561224489796"/>
    <col collapsed="false" hidden="false" max="6" min="6" style="0" width="8.36734693877551"/>
    <col collapsed="false" hidden="false" max="7" min="7" style="0" width="31.5867346938776"/>
    <col collapsed="false" hidden="false" max="8" min="8" style="0" width="8.36734693877551"/>
    <col collapsed="false" hidden="false" max="10" min="9" style="0" width="12.5561224489796"/>
    <col collapsed="false" hidden="false" max="1025" min="11" style="0" width="8.36734693877551"/>
  </cols>
  <sheetData>
    <row r="1" customFormat="false" ht="15" hidden="false" customHeight="false" outlineLevel="0" collapsed="false">
      <c r="A1" s="1" t="s">
        <v>59</v>
      </c>
      <c r="B1" s="1"/>
      <c r="C1" s="1"/>
      <c r="D1" s="1"/>
    </row>
    <row r="3" customFormat="false" ht="15" hidden="false" customHeight="false" outlineLevel="0" collapsed="false">
      <c r="A3" s="2" t="s">
        <v>60</v>
      </c>
      <c r="B3" s="5" t="s">
        <v>6</v>
      </c>
      <c r="C3" s="2" t="s">
        <v>61</v>
      </c>
      <c r="D3" s="2" t="s">
        <v>62</v>
      </c>
      <c r="E3" s="5" t="s">
        <v>38</v>
      </c>
      <c r="F3" s="2" t="s">
        <v>6</v>
      </c>
      <c r="G3" s="6" t="s">
        <v>63</v>
      </c>
      <c r="H3" s="2" t="s">
        <v>64</v>
      </c>
      <c r="I3" s="5" t="s">
        <v>38</v>
      </c>
      <c r="J3" s="2" t="s">
        <v>9</v>
      </c>
    </row>
    <row r="4" customFormat="false" ht="15" hidden="false" customHeight="false" outlineLevel="0" collapsed="false">
      <c r="A4" s="2" t="s">
        <v>65</v>
      </c>
      <c r="B4" s="5" t="n">
        <v>200</v>
      </c>
      <c r="C4" s="2" t="n">
        <v>15</v>
      </c>
      <c r="D4" s="2" t="n">
        <v>0</v>
      </c>
      <c r="E4" s="5" t="n">
        <f aca="false">B4*D4</f>
        <v>0</v>
      </c>
      <c r="F4" s="2" t="n">
        <v>100</v>
      </c>
      <c r="G4" s="6" t="n">
        <v>85</v>
      </c>
      <c r="H4" s="6" t="n">
        <v>0</v>
      </c>
      <c r="I4" s="12" t="n">
        <v>0</v>
      </c>
      <c r="J4" s="2" t="n">
        <f aca="false">E4+I4</f>
        <v>0</v>
      </c>
    </row>
    <row r="5" customFormat="false" ht="15" hidden="false" customHeight="false" outlineLevel="0" collapsed="false">
      <c r="A5" s="5"/>
      <c r="B5" s="5"/>
      <c r="C5" s="5"/>
      <c r="D5" s="5"/>
      <c r="E5" s="5"/>
      <c r="F5" s="5"/>
      <c r="G5" s="5"/>
      <c r="H5" s="13"/>
      <c r="I5" s="2" t="n">
        <f aca="false">SUM(J4)</f>
        <v>0</v>
      </c>
    </row>
    <row r="8" customFormat="false" ht="15" hidden="false" customHeight="false" outlineLevel="0" collapsed="false">
      <c r="A8" s="2" t="s">
        <v>66</v>
      </c>
      <c r="B8" s="5" t="s">
        <v>6</v>
      </c>
      <c r="C8" s="2" t="s">
        <v>63</v>
      </c>
      <c r="D8" s="2" t="s">
        <v>64</v>
      </c>
      <c r="E8" s="2" t="s">
        <v>9</v>
      </c>
      <c r="F8" s="14"/>
    </row>
    <row r="9" customFormat="false" ht="15" hidden="false" customHeight="false" outlineLevel="0" collapsed="false">
      <c r="A9" s="2" t="s">
        <v>67</v>
      </c>
      <c r="B9" s="5" t="n">
        <v>100</v>
      </c>
      <c r="C9" s="2" t="n">
        <v>50</v>
      </c>
      <c r="D9" s="2" t="n">
        <v>0</v>
      </c>
      <c r="E9" s="8" t="n">
        <v>0</v>
      </c>
      <c r="F9" s="14"/>
    </row>
    <row r="10" customFormat="false" ht="15" hidden="false" customHeight="false" outlineLevel="0" collapsed="false">
      <c r="A10" s="5"/>
      <c r="B10" s="5"/>
      <c r="C10" s="5"/>
      <c r="D10" s="13"/>
      <c r="E10" s="2" t="n">
        <v>0</v>
      </c>
      <c r="F10" s="14"/>
    </row>
    <row r="13" customFormat="false" ht="15" hidden="false" customHeight="false" outlineLevel="0" collapsed="false">
      <c r="A13" s="2" t="s">
        <v>68</v>
      </c>
      <c r="B13" s="5" t="s">
        <v>6</v>
      </c>
      <c r="C13" s="2" t="s">
        <v>63</v>
      </c>
      <c r="D13" s="2" t="s">
        <v>64</v>
      </c>
      <c r="E13" s="2" t="s">
        <v>9</v>
      </c>
    </row>
    <row r="14" customFormat="false" ht="15" hidden="false" customHeight="false" outlineLevel="0" collapsed="false">
      <c r="A14" s="2" t="s">
        <v>69</v>
      </c>
      <c r="B14" s="5" t="n">
        <v>100</v>
      </c>
      <c r="C14" s="2" t="n">
        <v>50</v>
      </c>
      <c r="D14" s="2" t="n">
        <v>0</v>
      </c>
      <c r="E14" s="8" t="n">
        <v>0</v>
      </c>
    </row>
    <row r="15" customFormat="false" ht="15" hidden="false" customHeight="false" outlineLevel="0" collapsed="false">
      <c r="A15" s="5"/>
      <c r="B15" s="5"/>
      <c r="C15" s="5"/>
      <c r="D15" s="13"/>
      <c r="E15" s="2" t="n">
        <f aca="false">SUM(E14)</f>
        <v>0</v>
      </c>
    </row>
    <row r="18" customFormat="false" ht="15" hidden="false" customHeight="false" outlineLevel="0" collapsed="false">
      <c r="A18" s="2" t="s">
        <v>70</v>
      </c>
      <c r="B18" s="5" t="s">
        <v>6</v>
      </c>
      <c r="C18" s="2" t="s">
        <v>63</v>
      </c>
      <c r="D18" s="6" t="s">
        <v>64</v>
      </c>
      <c r="E18" s="2" t="s">
        <v>9</v>
      </c>
    </row>
    <row r="19" customFormat="false" ht="15" hidden="false" customHeight="false" outlineLevel="0" collapsed="false">
      <c r="A19" s="2" t="s">
        <v>71</v>
      </c>
      <c r="B19" s="5" t="n">
        <v>100</v>
      </c>
      <c r="C19" s="2" t="n">
        <v>50</v>
      </c>
      <c r="D19" s="6" t="n">
        <v>0</v>
      </c>
      <c r="E19" s="8" t="n">
        <v>0</v>
      </c>
    </row>
    <row r="20" customFormat="false" ht="15" hidden="false" customHeight="false" outlineLevel="0" collapsed="false">
      <c r="A20" s="5"/>
      <c r="B20" s="5"/>
      <c r="C20" s="5"/>
      <c r="D20" s="13"/>
      <c r="E20" s="2" t="n">
        <f aca="false">SUM(E19)</f>
        <v>0</v>
      </c>
    </row>
  </sheetData>
  <mergeCells count="1">
    <mergeCell ref="A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6" activeCellId="0" sqref="A6"/>
    </sheetView>
  </sheetViews>
  <sheetFormatPr defaultRowHeight="15"/>
  <cols>
    <col collapsed="false" hidden="false" max="1" min="1" style="0" width="46.1683673469388"/>
    <col collapsed="false" hidden="false" max="2" min="2" style="0" width="8.36734693877551"/>
    <col collapsed="false" hidden="false" max="3" min="3" style="0" width="19.4387755102041"/>
    <col collapsed="false" hidden="false" max="4" min="4" style="0" width="19.7091836734694"/>
    <col collapsed="false" hidden="false" max="5" min="5" style="0" width="14.8469387755102"/>
    <col collapsed="false" hidden="false" max="6" min="6" style="0" width="12.5561224489796"/>
    <col collapsed="false" hidden="false" max="1025" min="7" style="0" width="8.36734693877551"/>
  </cols>
  <sheetData>
    <row r="1" customFormat="false" ht="15" hidden="false" customHeight="false" outlineLevel="0" collapsed="false">
      <c r="A1" s="1" t="s">
        <v>72</v>
      </c>
      <c r="B1" s="1"/>
      <c r="C1" s="1"/>
      <c r="D1" s="1"/>
      <c r="E1" s="1"/>
    </row>
    <row r="3" customFormat="false" ht="15" hidden="false" customHeight="false" outlineLevel="0" collapsed="false">
      <c r="A3" s="3" t="s">
        <v>73</v>
      </c>
      <c r="B3" s="3"/>
      <c r="C3" s="3"/>
    </row>
    <row r="4" customFormat="false" ht="15" hidden="false" customHeight="false" outlineLevel="0" collapsed="false">
      <c r="A4" s="2" t="s">
        <v>74</v>
      </c>
      <c r="B4" s="5" t="s">
        <v>6</v>
      </c>
      <c r="C4" s="6" t="s">
        <v>7</v>
      </c>
      <c r="D4" s="6" t="s">
        <v>8</v>
      </c>
      <c r="E4" s="2" t="s">
        <v>9</v>
      </c>
    </row>
    <row r="5" customFormat="false" ht="15" hidden="false" customHeight="false" outlineLevel="0" collapsed="false">
      <c r="A5" s="2"/>
      <c r="B5" s="5" t="n">
        <v>275</v>
      </c>
      <c r="C5" s="6" t="n">
        <v>0</v>
      </c>
      <c r="D5" s="6" t="n">
        <v>0</v>
      </c>
      <c r="E5" s="2" t="n">
        <f aca="false">D5</f>
        <v>0</v>
      </c>
    </row>
    <row r="6" customFormat="false" ht="15" hidden="false" customHeight="false" outlineLevel="0" collapsed="false">
      <c r="A6" s="2"/>
      <c r="B6" s="5" t="n">
        <v>275</v>
      </c>
      <c r="C6" s="6" t="n">
        <v>0</v>
      </c>
      <c r="D6" s="6" t="n">
        <v>0</v>
      </c>
      <c r="E6" s="2" t="n">
        <f aca="false">D6</f>
        <v>0</v>
      </c>
    </row>
    <row r="7" customFormat="false" ht="15" hidden="false" customHeight="false" outlineLevel="0" collapsed="false">
      <c r="A7" s="2"/>
      <c r="B7" s="5" t="n">
        <v>275</v>
      </c>
      <c r="C7" s="6" t="n">
        <v>0</v>
      </c>
      <c r="D7" s="6" t="n">
        <v>0</v>
      </c>
      <c r="E7" s="2" t="n">
        <f aca="false">D7</f>
        <v>0</v>
      </c>
    </row>
    <row r="8" customFormat="false" ht="15" hidden="false" customHeight="false" outlineLevel="0" collapsed="false">
      <c r="A8" s="2"/>
      <c r="B8" s="5" t="n">
        <v>275</v>
      </c>
      <c r="C8" s="6" t="n">
        <v>0</v>
      </c>
      <c r="D8" s="6" t="n">
        <v>0</v>
      </c>
      <c r="E8" s="2" t="n">
        <f aca="false">D8</f>
        <v>0</v>
      </c>
    </row>
    <row r="9" customFormat="false" ht="15.75" hidden="false" customHeight="false" outlineLevel="0" collapsed="false">
      <c r="A9" s="2"/>
      <c r="B9" s="5" t="n">
        <v>275</v>
      </c>
      <c r="C9" s="6" t="n">
        <v>0</v>
      </c>
      <c r="D9" s="6" t="n">
        <v>0</v>
      </c>
      <c r="E9" s="15" t="n">
        <f aca="false">D9</f>
        <v>0</v>
      </c>
    </row>
    <row r="10" customFormat="false" ht="15.75" hidden="false" customHeight="false" outlineLevel="0" collapsed="false">
      <c r="A10" s="5"/>
      <c r="B10" s="5"/>
      <c r="C10" s="6" t="n">
        <f aca="false">SUM(C5:C9)</f>
        <v>0</v>
      </c>
      <c r="D10" s="13"/>
      <c r="E10" s="9" t="n">
        <f aca="false">SUM(E5:E9)</f>
        <v>0</v>
      </c>
    </row>
    <row r="12" customFormat="false" ht="15" hidden="false" customHeight="false" outlineLevel="0" collapsed="false">
      <c r="A12" s="1" t="s">
        <v>75</v>
      </c>
      <c r="B12" s="1"/>
      <c r="C12" s="1"/>
      <c r="D12" s="1"/>
      <c r="E12" s="1"/>
    </row>
    <row r="14" customFormat="false" ht="15" hidden="false" customHeight="false" outlineLevel="0" collapsed="false">
      <c r="A14" s="3" t="s">
        <v>73</v>
      </c>
      <c r="B14" s="3"/>
      <c r="C14" s="3"/>
    </row>
    <row r="15" customFormat="false" ht="15" hidden="false" customHeight="false" outlineLevel="0" collapsed="false">
      <c r="A15" s="2" t="s">
        <v>74</v>
      </c>
      <c r="B15" s="5" t="s">
        <v>6</v>
      </c>
      <c r="C15" s="6" t="s">
        <v>7</v>
      </c>
      <c r="D15" s="2" t="s">
        <v>8</v>
      </c>
      <c r="E15" s="6" t="s">
        <v>49</v>
      </c>
      <c r="F15" s="2" t="s">
        <v>9</v>
      </c>
    </row>
    <row r="16" customFormat="false" ht="15" hidden="false" customHeight="false" outlineLevel="0" collapsed="false">
      <c r="A16" s="6"/>
      <c r="B16" s="5" t="n">
        <v>100</v>
      </c>
      <c r="C16" s="6" t="n">
        <v>0</v>
      </c>
      <c r="D16" s="6" t="n">
        <v>0</v>
      </c>
      <c r="E16" s="6" t="n">
        <v>5</v>
      </c>
      <c r="F16" s="2" t="n">
        <f aca="false">D16*E16</f>
        <v>0</v>
      </c>
    </row>
    <row r="17" customFormat="false" ht="15" hidden="false" customHeight="false" outlineLevel="0" collapsed="false">
      <c r="A17" s="6"/>
      <c r="B17" s="5" t="n">
        <v>100</v>
      </c>
      <c r="C17" s="6" t="n">
        <v>0</v>
      </c>
      <c r="D17" s="6" t="n">
        <v>0</v>
      </c>
      <c r="E17" s="6" t="n">
        <v>5</v>
      </c>
      <c r="F17" s="2" t="n">
        <f aca="false">D17*E17</f>
        <v>0</v>
      </c>
    </row>
    <row r="18" customFormat="false" ht="15" hidden="false" customHeight="false" outlineLevel="0" collapsed="false">
      <c r="A18" s="6"/>
      <c r="B18" s="5" t="n">
        <v>100</v>
      </c>
      <c r="C18" s="6" t="n">
        <v>0</v>
      </c>
      <c r="D18" s="6" t="n">
        <v>0</v>
      </c>
      <c r="E18" s="6" t="n">
        <v>5</v>
      </c>
      <c r="F18" s="2" t="n">
        <f aca="false">D18*E18</f>
        <v>0</v>
      </c>
    </row>
    <row r="19" customFormat="false" ht="15" hidden="false" customHeight="false" outlineLevel="0" collapsed="false">
      <c r="A19" s="6"/>
      <c r="B19" s="5" t="n">
        <v>100</v>
      </c>
      <c r="C19" s="6" t="n">
        <v>0</v>
      </c>
      <c r="D19" s="6" t="n">
        <v>0</v>
      </c>
      <c r="E19" s="6" t="n">
        <v>5</v>
      </c>
      <c r="F19" s="2" t="n">
        <f aca="false">D19*E19</f>
        <v>0</v>
      </c>
    </row>
    <row r="20" customFormat="false" ht="15.75" hidden="false" customHeight="false" outlineLevel="0" collapsed="false">
      <c r="A20" s="6"/>
      <c r="B20" s="5" t="n">
        <v>100</v>
      </c>
      <c r="C20" s="6" t="n">
        <v>0</v>
      </c>
      <c r="D20" s="6" t="n">
        <v>0</v>
      </c>
      <c r="E20" s="6" t="n">
        <v>5</v>
      </c>
      <c r="F20" s="15" t="n">
        <f aca="false">D20*E20</f>
        <v>0</v>
      </c>
    </row>
    <row r="21" customFormat="false" ht="15.75" hidden="false" customHeight="false" outlineLevel="0" collapsed="false">
      <c r="A21" s="5"/>
      <c r="B21" s="5"/>
      <c r="C21" s="6" t="n">
        <f aca="false">SUM(C16:C20)</f>
        <v>0</v>
      </c>
      <c r="D21" s="5"/>
      <c r="E21" s="13"/>
      <c r="F21" s="9" t="n">
        <f aca="false">SUM(F16:F20)</f>
        <v>0</v>
      </c>
    </row>
    <row r="23" customFormat="false" ht="15" hidden="false" customHeight="false" outlineLevel="0" collapsed="false">
      <c r="A23" s="6" t="s">
        <v>73</v>
      </c>
      <c r="B23" s="2"/>
      <c r="C23" s="2" t="s">
        <v>7</v>
      </c>
      <c r="D23" s="5" t="s">
        <v>76</v>
      </c>
    </row>
    <row r="24" customFormat="false" ht="15" hidden="false" customHeight="false" outlineLevel="0" collapsed="false">
      <c r="A24" s="2" t="s">
        <v>77</v>
      </c>
      <c r="B24" s="2"/>
      <c r="C24" s="2" t="n">
        <f aca="false">C10</f>
        <v>0</v>
      </c>
      <c r="D24" s="5" t="n">
        <f aca="false">E10</f>
        <v>0</v>
      </c>
    </row>
    <row r="25" customFormat="false" ht="15.75" hidden="false" customHeight="false" outlineLevel="0" collapsed="false">
      <c r="A25" s="6" t="s">
        <v>78</v>
      </c>
      <c r="B25" s="2"/>
      <c r="C25" s="2" t="n">
        <f aca="false">C21</f>
        <v>0</v>
      </c>
      <c r="D25" s="12" t="n">
        <f aca="false">F21</f>
        <v>0</v>
      </c>
    </row>
    <row r="26" customFormat="false" ht="16.5" hidden="false" customHeight="false" outlineLevel="0" collapsed="false">
      <c r="A26" s="5"/>
      <c r="B26" s="5"/>
      <c r="C26" s="5" t="n">
        <f aca="false">SUM(C24:C25)</f>
        <v>0</v>
      </c>
      <c r="D26" s="16" t="n">
        <f aca="false">SUM(D24:D25)</f>
        <v>0</v>
      </c>
    </row>
    <row r="27" customFormat="false" ht="15.75" hidden="false" customHeight="false" outlineLevel="0" collapsed="false"/>
    <row r="33" customFormat="false" ht="15" hidden="false" customHeight="false" outlineLevel="0" collapsed="false">
      <c r="A33" s="2" t="s">
        <v>72</v>
      </c>
      <c r="B33" s="2"/>
      <c r="C33" s="2"/>
      <c r="D33" s="2"/>
      <c r="E33" s="2"/>
    </row>
    <row r="35" customFormat="false" ht="15" hidden="false" customHeight="false" outlineLevel="0" collapsed="false">
      <c r="A35" s="1" t="s">
        <v>79</v>
      </c>
      <c r="B35" s="1"/>
      <c r="C35" s="1"/>
    </row>
    <row r="36" customFormat="false" ht="15" hidden="false" customHeight="false" outlineLevel="0" collapsed="false">
      <c r="A36" s="2" t="s">
        <v>74</v>
      </c>
      <c r="B36" s="5" t="s">
        <v>6</v>
      </c>
      <c r="C36" s="2" t="s">
        <v>7</v>
      </c>
      <c r="D36" s="6" t="s">
        <v>8</v>
      </c>
      <c r="E36" s="2" t="s">
        <v>9</v>
      </c>
    </row>
    <row r="37" customFormat="false" ht="15" hidden="false" customHeight="false" outlineLevel="0" collapsed="false">
      <c r="A37" s="2"/>
      <c r="B37" s="5" t="n">
        <v>275</v>
      </c>
      <c r="C37" s="2" t="n">
        <v>0</v>
      </c>
      <c r="D37" s="6"/>
      <c r="E37" s="2" t="n">
        <f aca="false">D37</f>
        <v>0</v>
      </c>
    </row>
    <row r="38" customFormat="false" ht="15" hidden="false" customHeight="false" outlineLevel="0" collapsed="false">
      <c r="A38" s="2"/>
      <c r="B38" s="5" t="n">
        <v>275</v>
      </c>
      <c r="C38" s="2" t="n">
        <v>0</v>
      </c>
      <c r="D38" s="6"/>
      <c r="E38" s="2" t="n">
        <f aca="false">D38</f>
        <v>0</v>
      </c>
    </row>
    <row r="39" customFormat="false" ht="15" hidden="false" customHeight="false" outlineLevel="0" collapsed="false">
      <c r="A39" s="2"/>
      <c r="B39" s="5" t="n">
        <v>275</v>
      </c>
      <c r="C39" s="2" t="n">
        <v>0</v>
      </c>
      <c r="D39" s="6" t="n">
        <v>0</v>
      </c>
      <c r="E39" s="2" t="n">
        <f aca="false">D39</f>
        <v>0</v>
      </c>
    </row>
    <row r="40" customFormat="false" ht="15" hidden="false" customHeight="false" outlineLevel="0" collapsed="false">
      <c r="A40" s="2"/>
      <c r="B40" s="5" t="n">
        <v>275</v>
      </c>
      <c r="C40" s="2" t="n">
        <v>0</v>
      </c>
      <c r="D40" s="6" t="n">
        <v>0</v>
      </c>
      <c r="E40" s="2" t="n">
        <f aca="false">D40</f>
        <v>0</v>
      </c>
    </row>
    <row r="41" customFormat="false" ht="15.75" hidden="false" customHeight="false" outlineLevel="0" collapsed="false">
      <c r="A41" s="2"/>
      <c r="B41" s="5" t="n">
        <v>275</v>
      </c>
      <c r="C41" s="8" t="n">
        <v>0</v>
      </c>
      <c r="D41" s="6" t="n">
        <v>0</v>
      </c>
      <c r="E41" s="15" t="n">
        <f aca="false">D41</f>
        <v>0</v>
      </c>
    </row>
    <row r="42" customFormat="false" ht="16.5" hidden="false" customHeight="false" outlineLevel="0" collapsed="false">
      <c r="A42" s="5"/>
      <c r="B42" s="13"/>
      <c r="C42" s="11" t="n">
        <f aca="false">SUM(C37:C41)</f>
        <v>0</v>
      </c>
      <c r="D42" s="17"/>
      <c r="E42" s="9" t="n">
        <f aca="false">SUM(E37:E41)</f>
        <v>0</v>
      </c>
    </row>
    <row r="43" customFormat="false" ht="15.75" hidden="false" customHeight="false" outlineLevel="0" collapsed="false"/>
    <row r="45" customFormat="false" ht="15" hidden="false" customHeight="false" outlineLevel="0" collapsed="false">
      <c r="A45" s="4" t="s">
        <v>75</v>
      </c>
      <c r="B45" s="4"/>
      <c r="C45" s="4"/>
      <c r="D45" s="4"/>
      <c r="E45" s="4"/>
    </row>
    <row r="47" customFormat="false" ht="15" hidden="false" customHeight="false" outlineLevel="0" collapsed="false">
      <c r="A47" s="4" t="s">
        <v>79</v>
      </c>
      <c r="B47" s="4"/>
      <c r="C47" s="4"/>
    </row>
    <row r="48" customFormat="false" ht="15" hidden="false" customHeight="false" outlineLevel="0" collapsed="false">
      <c r="A48" s="2" t="s">
        <v>74</v>
      </c>
      <c r="B48" s="5" t="s">
        <v>6</v>
      </c>
      <c r="C48" s="6" t="s">
        <v>7</v>
      </c>
      <c r="D48" s="2" t="s">
        <v>8</v>
      </c>
      <c r="E48" s="6" t="s">
        <v>49</v>
      </c>
      <c r="F48" s="2" t="s">
        <v>9</v>
      </c>
    </row>
    <row r="49" customFormat="false" ht="15" hidden="false" customHeight="false" outlineLevel="0" collapsed="false">
      <c r="A49" s="6"/>
      <c r="B49" s="5" t="n">
        <v>100</v>
      </c>
      <c r="C49" s="6" t="n">
        <v>0</v>
      </c>
      <c r="D49" s="6" t="n">
        <v>0</v>
      </c>
      <c r="E49" s="6" t="n">
        <v>5</v>
      </c>
      <c r="F49" s="2" t="n">
        <f aca="false">D49*E49</f>
        <v>0</v>
      </c>
    </row>
    <row r="50" customFormat="false" ht="15" hidden="false" customHeight="false" outlineLevel="0" collapsed="false">
      <c r="A50" s="6"/>
      <c r="B50" s="5" t="n">
        <v>100</v>
      </c>
      <c r="C50" s="6" t="n">
        <v>0</v>
      </c>
      <c r="D50" s="6" t="n">
        <v>0</v>
      </c>
      <c r="E50" s="6" t="n">
        <v>5</v>
      </c>
      <c r="F50" s="2" t="n">
        <f aca="false">D50*E50</f>
        <v>0</v>
      </c>
    </row>
    <row r="51" customFormat="false" ht="15" hidden="false" customHeight="false" outlineLevel="0" collapsed="false">
      <c r="A51" s="6"/>
      <c r="B51" s="5" t="n">
        <v>100</v>
      </c>
      <c r="C51" s="6" t="n">
        <v>0</v>
      </c>
      <c r="D51" s="6" t="n">
        <v>0</v>
      </c>
      <c r="E51" s="6" t="n">
        <v>5</v>
      </c>
      <c r="F51" s="2" t="n">
        <f aca="false">D51*E51</f>
        <v>0</v>
      </c>
    </row>
    <row r="52" customFormat="false" ht="15" hidden="false" customHeight="false" outlineLevel="0" collapsed="false">
      <c r="A52" s="6"/>
      <c r="B52" s="5" t="n">
        <v>100</v>
      </c>
      <c r="C52" s="6" t="n">
        <v>0</v>
      </c>
      <c r="D52" s="6" t="n">
        <v>0</v>
      </c>
      <c r="E52" s="6" t="n">
        <v>5</v>
      </c>
      <c r="F52" s="2" t="n">
        <f aca="false">D52*E52</f>
        <v>0</v>
      </c>
    </row>
    <row r="53" customFormat="false" ht="15.75" hidden="false" customHeight="false" outlineLevel="0" collapsed="false">
      <c r="A53" s="6"/>
      <c r="B53" s="5" t="n">
        <v>100</v>
      </c>
      <c r="C53" s="18" t="n">
        <v>0</v>
      </c>
      <c r="D53" s="6" t="n">
        <v>0</v>
      </c>
      <c r="E53" s="6" t="n">
        <v>5</v>
      </c>
      <c r="F53" s="15" t="n">
        <f aca="false">D53*E53</f>
        <v>0</v>
      </c>
    </row>
    <row r="54" customFormat="false" ht="16.5" hidden="false" customHeight="false" outlineLevel="0" collapsed="false">
      <c r="A54" s="5"/>
      <c r="B54" s="13"/>
      <c r="C54" s="19" t="n">
        <f aca="false">SUM(C49:C53)</f>
        <v>0</v>
      </c>
      <c r="D54" s="20"/>
      <c r="E54" s="13"/>
      <c r="F54" s="9" t="n">
        <f aca="false">SUM(F49:F53)</f>
        <v>0</v>
      </c>
    </row>
    <row r="55" customFormat="false" ht="15.75" hidden="false" customHeight="false" outlineLevel="0" collapsed="false"/>
    <row r="57" customFormat="false" ht="15" hidden="false" customHeight="false" outlineLevel="0" collapsed="false">
      <c r="A57" s="6" t="s">
        <v>79</v>
      </c>
      <c r="B57" s="2"/>
      <c r="C57" s="6" t="s">
        <v>7</v>
      </c>
      <c r="D57" s="5" t="s">
        <v>38</v>
      </c>
    </row>
    <row r="58" customFormat="false" ht="15" hidden="false" customHeight="false" outlineLevel="0" collapsed="false">
      <c r="A58" s="2" t="s">
        <v>77</v>
      </c>
      <c r="B58" s="2"/>
      <c r="C58" s="2" t="n">
        <v>0</v>
      </c>
      <c r="D58" s="5" t="n">
        <f aca="false">E42</f>
        <v>0</v>
      </c>
    </row>
    <row r="59" customFormat="false" ht="15.75" hidden="false" customHeight="false" outlineLevel="0" collapsed="false">
      <c r="A59" s="2" t="s">
        <v>78</v>
      </c>
      <c r="B59" s="2"/>
      <c r="C59" s="2" t="n">
        <v>0</v>
      </c>
      <c r="D59" s="12" t="n">
        <f aca="false">F54</f>
        <v>0</v>
      </c>
    </row>
    <row r="60" customFormat="false" ht="16.5" hidden="false" customHeight="false" outlineLevel="0" collapsed="false">
      <c r="A60" s="5"/>
      <c r="B60" s="5"/>
      <c r="C60" s="5" t="n">
        <f aca="false">SUM(C58:C59)</f>
        <v>0</v>
      </c>
      <c r="D60" s="16" t="n">
        <f aca="false">SUM(D58:D59)</f>
        <v>0</v>
      </c>
    </row>
    <row r="61" customFormat="false" ht="15.75" hidden="false" customHeight="false" outlineLevel="0" collapsed="false"/>
    <row r="62" customFormat="false" ht="15" hidden="false" customHeight="false" outlineLevel="0" collapsed="false">
      <c r="A62" s="5"/>
    </row>
    <row r="63" customFormat="false" ht="15" hidden="false" customHeight="false" outlineLevel="0" collapsed="false">
      <c r="A63" s="5" t="s">
        <v>80</v>
      </c>
    </row>
    <row r="64" customFormat="false" ht="15" hidden="false" customHeight="false" outlineLevel="0" collapsed="false">
      <c r="A64" s="5" t="s">
        <v>81</v>
      </c>
    </row>
    <row r="65" customFormat="false" ht="15" hidden="false" customHeight="false" outlineLevel="0" collapsed="false">
      <c r="A65" s="5"/>
    </row>
  </sheetData>
  <mergeCells count="6">
    <mergeCell ref="A1:E1"/>
    <mergeCell ref="A3:C3"/>
    <mergeCell ref="A12:E12"/>
    <mergeCell ref="A14:C14"/>
    <mergeCell ref="A33:E33"/>
    <mergeCell ref="A35:C35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2" activeCellId="0" sqref="D12"/>
    </sheetView>
  </sheetViews>
  <sheetFormatPr defaultRowHeight="15"/>
  <cols>
    <col collapsed="false" hidden="false" max="1" min="1" style="0" width="22.2755102040816"/>
    <col collapsed="false" hidden="false" max="2" min="2" style="0" width="5.66836734693878"/>
    <col collapsed="false" hidden="false" max="3" min="3" style="0" width="15.9285714285714"/>
    <col collapsed="false" hidden="false" max="4" min="4" style="0" width="12.5561224489796"/>
    <col collapsed="false" hidden="false" max="5" min="5" style="0" width="18.8979591836735"/>
    <col collapsed="false" hidden="false" max="1025" min="6" style="0" width="8.36734693877551"/>
  </cols>
  <sheetData>
    <row r="1" customFormat="false" ht="15" hidden="false" customHeight="false" outlineLevel="0" collapsed="false">
      <c r="A1" s="1" t="s">
        <v>82</v>
      </c>
      <c r="B1" s="1"/>
      <c r="C1" s="1"/>
      <c r="D1" s="1"/>
    </row>
    <row r="2" customFormat="false" ht="15" hidden="false" customHeight="false" outlineLevel="0" collapsed="false">
      <c r="A2" s="21" t="s">
        <v>83</v>
      </c>
    </row>
    <row r="3" customFormat="false" ht="15" hidden="false" customHeight="false" outlineLevel="0" collapsed="false">
      <c r="A3" s="6"/>
      <c r="B3" s="2" t="s">
        <v>84</v>
      </c>
      <c r="C3" s="5" t="s">
        <v>85</v>
      </c>
      <c r="D3" s="22" t="s">
        <v>86</v>
      </c>
      <c r="E3" s="23" t="s">
        <v>87</v>
      </c>
      <c r="F3" s="6" t="s">
        <v>9</v>
      </c>
    </row>
    <row r="4" customFormat="false" ht="15" hidden="false" customHeight="false" outlineLevel="0" collapsed="false">
      <c r="A4" s="2" t="s">
        <v>88</v>
      </c>
      <c r="B4" s="2" t="n">
        <v>9180</v>
      </c>
      <c r="C4" s="24"/>
      <c r="D4" s="25" t="n">
        <f aca="false">C4/100*25</f>
        <v>0</v>
      </c>
      <c r="E4" s="26" t="n">
        <f aca="false">C4</f>
        <v>0</v>
      </c>
      <c r="F4" s="27" t="n">
        <f aca="false">C4+D4</f>
        <v>0</v>
      </c>
    </row>
    <row r="5" customFormat="false" ht="15.75" hidden="false" customHeight="false" outlineLevel="0" collapsed="false">
      <c r="A5" s="2" t="s">
        <v>89</v>
      </c>
      <c r="B5" s="2" t="n">
        <v>8235</v>
      </c>
      <c r="C5" s="24"/>
      <c r="D5" s="28" t="n">
        <f aca="false">C5/100*25</f>
        <v>0</v>
      </c>
      <c r="E5" s="26" t="n">
        <f aca="false">C5-D5</f>
        <v>0</v>
      </c>
      <c r="F5" s="29" t="n">
        <f aca="false">C5</f>
        <v>0</v>
      </c>
    </row>
    <row r="6" customFormat="false" ht="16.5" hidden="false" customHeight="false" outlineLevel="0" collapsed="false">
      <c r="A6" s="5"/>
      <c r="B6" s="2" t="n">
        <f aca="false">SUM(B4:B5)</f>
        <v>17415</v>
      </c>
      <c r="C6" s="5"/>
      <c r="D6" s="30" t="n">
        <f aca="false">SUM(D4:D5)</f>
        <v>0</v>
      </c>
      <c r="F6" s="19" t="n">
        <f aca="false">SUM(F4:F5)</f>
        <v>0</v>
      </c>
    </row>
    <row r="7" customFormat="false" ht="15.75" hidden="false" customHeight="false" outlineLevel="0" collapsed="false"/>
  </sheetData>
  <mergeCells count="1">
    <mergeCell ref="A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</TotalTime>
  <Application>LibreOffice/5.0.2.2$Windows_x86 LibreOffice_project/37b43f919e4de5eeaca9b9755ed688758a8251fe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2016-01-22T10:09:20Z</dcterms:created>
  <dc:creator>Sutherland, Helen</dc:creator>
  <dc:language>es-ES</dc:language>
  <dcterms:modified xsi:type="dcterms:W3CDTF">2016-10-19T11:04:43Z</dcterms:modified>
  <cp:revision>1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